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Вклады физлиц" sheetId="1" r:id="rId1"/>
  </sheets>
  <externalReferences>
    <externalReference r:id="rId4"/>
    <externalReference r:id="rId5"/>
  </externalReferences>
  <definedNames>
    <definedName name="_xlnm._FilterDatabase" localSheetId="0" hidden="1">'Вклады физлиц'!$A$3:$J$147</definedName>
    <definedName name="is">'[1]Макрос1'!$A$1</definedName>
  </definedNames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<sst xmlns="http://schemas.openxmlformats.org/spreadsheetml/2006/main" count="69" uniqueCount="67">
  <si>
    <t>Банки по величине вкладов физлиц</t>
  </si>
  <si>
    <t>Лиц</t>
  </si>
  <si>
    <t>Место</t>
  </si>
  <si>
    <t>Банк</t>
  </si>
  <si>
    <t xml:space="preserve">Вклады физлиц </t>
  </si>
  <si>
    <t>Срочные вклады физлиц</t>
  </si>
  <si>
    <t>Вклады физлиц до востребования</t>
  </si>
  <si>
    <t>На 01.04.15, млн руб.</t>
  </si>
  <si>
    <t>Изменение рублевых за квартал, %</t>
  </si>
  <si>
    <t>Изменение валютных за квартал *, %</t>
  </si>
  <si>
    <t>Доля валютных, %</t>
  </si>
  <si>
    <t>Изменение за квартал, %</t>
  </si>
  <si>
    <t>Доля до востребования, %</t>
  </si>
  <si>
    <t>УБРИР</t>
  </si>
  <si>
    <t>ЮГРА</t>
  </si>
  <si>
    <t>СКБ-БАНК</t>
  </si>
  <si>
    <t>ЗАПСИБКОМБАНК</t>
  </si>
  <si>
    <t>СУРГУТНЕФТЕГАЗБАНК</t>
  </si>
  <si>
    <t>ЧЕЛИНДБАНК</t>
  </si>
  <si>
    <t>БЫСТРОБАНК</t>
  </si>
  <si>
    <t>КОЛЬЦО УРАЛА</t>
  </si>
  <si>
    <t>ЧЕЛЯБИНВЕСТБАНК</t>
  </si>
  <si>
    <t>КРЕДИТ УРАЛ БАНК</t>
  </si>
  <si>
    <t>УРАЛ ФД</t>
  </si>
  <si>
    <t>МЕТКОМБАНК</t>
  </si>
  <si>
    <t>УРАЛТРАНСБАНК</t>
  </si>
  <si>
    <t>ИНВЕСТКАПИТАЛБАНК</t>
  </si>
  <si>
    <t>СОЦИНВЕСТБАНК</t>
  </si>
  <si>
    <t>ВУЗ-БАНК</t>
  </si>
  <si>
    <t>БАШКОМСНАББАНК</t>
  </si>
  <si>
    <t>НИКО-БАНК</t>
  </si>
  <si>
    <t>БАНК ОРЕНБУРГ</t>
  </si>
  <si>
    <t>ПРОМТРАНСБАНК</t>
  </si>
  <si>
    <t>ИЖКОМБАНК</t>
  </si>
  <si>
    <t>ЕКАТЕРИНБУРГ</t>
  </si>
  <si>
    <t>СНЕЖИНСКИЙ</t>
  </si>
  <si>
    <t>ФОРШТАДТ</t>
  </si>
  <si>
    <t>РУСЬ</t>
  </si>
  <si>
    <t>РЕГИОНАЛЬНЫЙ БАНК РАЗВИТИЯ</t>
  </si>
  <si>
    <t>УГЛЕМЕТБАНК</t>
  </si>
  <si>
    <t>УРАЛЬСКИЙ КАПИТАЛ</t>
  </si>
  <si>
    <t>НЕЙВА</t>
  </si>
  <si>
    <t>СТРОЙЛЕСБАНК</t>
  </si>
  <si>
    <t>СИБИРСКИЙ БАНК РЕКОНСТРУКЦИИ И РАЗВИТИЯ</t>
  </si>
  <si>
    <t>УРАЛПРОМБАНК</t>
  </si>
  <si>
    <t>СИБНЕФТЕБАНК</t>
  </si>
  <si>
    <t>РЕЗЕРВ</t>
  </si>
  <si>
    <t>АКЦЕНТ</t>
  </si>
  <si>
    <t>ЕРМАК</t>
  </si>
  <si>
    <t>ТАГИЛБАНК</t>
  </si>
  <si>
    <t>СПУТНИК</t>
  </si>
  <si>
    <t>ПОЧТОБАНК</t>
  </si>
  <si>
    <t>ПЛАТО-БАНК</t>
  </si>
  <si>
    <t>ПРИОБЬЕ</t>
  </si>
  <si>
    <t>ПЕРМЬ</t>
  </si>
  <si>
    <t>НСТ-БАНК</t>
  </si>
  <si>
    <t>АККОБАНК</t>
  </si>
  <si>
    <t>ПРОИНВЕСТБАНК</t>
  </si>
  <si>
    <t>КЕТОВСКИЙ</t>
  </si>
  <si>
    <t>УРАЛЬСКИЙ МЕЖРЕГИОНАЛЬНЫЙ БАНК</t>
  </si>
  <si>
    <t>УРАЛФИНАНС</t>
  </si>
  <si>
    <t>КУРГАН</t>
  </si>
  <si>
    <t>УРАЛПРИВАТБАНК</t>
  </si>
  <si>
    <t>ПЕРВОУРАЛЬСКБАНК</t>
  </si>
  <si>
    <t>ДРУЖБА</t>
  </si>
  <si>
    <t>БАШПРОМБАНК</t>
  </si>
  <si>
    <t>ПРИПОЛЯРНЫЙ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</si>
</sst>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,"/>
    <numFmt numFmtId="165" formatCode="0.0%"/>
    <numFmt numFmtId="166" formatCode="0.0"/>
    <numFmt numFmtId="167" formatCode="dd\.mm\.yy"/>
    <numFmt numFmtId="168" formatCode="#,##0.0"/>
    <numFmt numFmtId="169" formatCode="0.000"/>
    <numFmt numFmtId="170" formatCode="0.0000"/>
    <numFmt numFmtId="171" formatCode="#,##0.0,"/>
    <numFmt numFmtId="172" formatCode="0.000%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,,"/>
    <numFmt numFmtId="183" formatCode="0.000000"/>
    <numFmt numFmtId="184" formatCode="0.00000"/>
    <numFmt numFmtId="185" formatCode="mmm/yyyy"/>
    <numFmt numFmtId="186" formatCode="#,##0.000"/>
    <numFmt numFmtId="187" formatCode="#,##0,,"/>
    <numFmt numFmtId="188" formatCode="#,##0.0000"/>
    <numFmt numFmtId="189" formatCode="0.000000000000000%"/>
    <numFmt numFmtId="190" formatCode="_-* #,##0&quot;р&quot;_-;\-* #,##0&quot;р&quot;_-;_-* &quot;-&quot;&quot;р&quot;_-;_-@_-"/>
    <numFmt numFmtId="191" formatCode="_-* #,##0_р_-;\-* #,##0_р_-;_-* &quot;-&quot;_р_-;_-@_-"/>
    <numFmt numFmtId="192" formatCode="_-* #,##0.00&quot;р&quot;_-;\-* #,##0.00&quot;р&quot;_-;_-* &quot;-&quot;??&quot;р&quot;_-;_-@_-"/>
    <numFmt numFmtId="193" formatCode="_-* #,##0.00_р_-;\-* #,##0.00_р_-;_-* &quot;-&quot;??_р_-;_-@_-"/>
    <numFmt numFmtId="194" formatCode="\+##;\-##;0"/>
    <numFmt numFmtId="195" formatCode="000\ 00"/>
    <numFmt numFmtId="196" formatCode="#,##0_0_0"/>
    <numFmt numFmtId="197" formatCode="_-* #,##0.0_р_-;\-* #,##0.0_р_-;_-* &quot;-&quot;??_р_-;_-@_-"/>
    <numFmt numFmtId="198" formatCode="_-* #,##0_р_-;\-* #,##0_р_-;_-* &quot;-&quot;??_р_-;_-@_-"/>
    <numFmt numFmtId="199" formatCode="000"/>
    <numFmt numFmtId="200" formatCode="00"/>
    <numFmt numFmtId="201" formatCode="0*100"/>
    <numFmt numFmtId="202" formatCode="*100"/>
    <numFmt numFmtId="203" formatCode="\100"/>
    <numFmt numFmtId="204" formatCode="\=\100"/>
    <numFmt numFmtId="205" formatCode="\=*100"/>
    <numFmt numFmtId="206" formatCode="#"/>
    <numFmt numFmtId="207" formatCode="\ 0"/>
    <numFmt numFmtId="208" formatCode="\ 0.0"/>
    <numFmt numFmtId="209" formatCode="0.0,"/>
    <numFmt numFmtId="210" formatCode="0.0000000"/>
    <numFmt numFmtId="211" formatCode="#,##0.00000"/>
    <numFmt numFmtId="212" formatCode="#,##0.00,"/>
    <numFmt numFmtId="213" formatCode="0.00000000"/>
    <numFmt numFmtId="214" formatCode="_-* #,##0_р_._-;\-* #,##0_р_._-;_-* &quot;-&quot;??_р_._-;_-@_-"/>
    <numFmt numFmtId="215" formatCode="_-* #,##0.00000000_р_._-;\-* #,##0.00000000_р_._-;_-* &quot;-&quot;????????_р_._-;_-@_-"/>
    <numFmt numFmtId="216" formatCode="#,##0,,,"/>
    <numFmt numFmtId="217" formatCode="#,##0.000,"/>
    <numFmt numFmtId="218" formatCode="#,##0&quot; р&quot;"/>
    <numFmt numFmtId="219" formatCode="#,##0.0000000"/>
    <numFmt numFmtId="220" formatCode="yyyy"/>
    <numFmt numFmtId="221" formatCode="#,##0.000000"/>
    <numFmt numFmtId="222" formatCode="#,##0.00000000"/>
    <numFmt numFmtId="223" formatCode="0.00000000000000%"/>
    <numFmt numFmtId="224" formatCode="0.0000%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u val="single"/>
      <sz val="10"/>
      <color indexed="36"/>
      <name val="Arial Cyr"/>
      <family val="0"/>
    </font>
    <font>
      <sz val="10"/>
      <name val="Baltic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49" fontId="16" fillId="0" borderId="8">
      <alignment/>
      <protection/>
    </xf>
    <xf numFmtId="0" fontId="16" fillId="0" borderId="0">
      <alignment wrapText="1"/>
      <protection/>
    </xf>
    <xf numFmtId="0" fontId="17" fillId="3" borderId="0" applyNumberFormat="0" applyBorder="0" applyAlignment="0" applyProtection="0"/>
    <xf numFmtId="194" fontId="14" fillId="0" borderId="9" applyFont="0" applyFill="0" applyBorder="0" applyAlignment="0" applyProtection="0"/>
    <xf numFmtId="0" fontId="14" fillId="0" borderId="9" applyFont="0" applyFill="0" applyBorder="0" applyAlignment="0" applyProtection="0"/>
    <xf numFmtId="0" fontId="18" fillId="0" borderId="0" applyNumberFormat="0" applyFill="0" applyBorder="0" applyAlignment="0" applyProtection="0"/>
    <xf numFmtId="0" fontId="1" fillId="23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195" fontId="0" fillId="0" borderId="12" applyFon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4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Font="1" applyBorder="1" applyAlignment="1">
      <alignment vertical="top"/>
    </xf>
    <xf numFmtId="0" fontId="0" fillId="0" borderId="16" xfId="0" applyBorder="1" applyAlignment="1">
      <alignment/>
    </xf>
    <xf numFmtId="0" fontId="23" fillId="0" borderId="17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0" fontId="25" fillId="0" borderId="0" xfId="0" applyFont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]Модуль3" xfId="53"/>
    <cellStyle name="Followed Hyperlink" xfId="54"/>
    <cellStyle name="Перенос" xfId="55"/>
    <cellStyle name="Перенос слов" xfId="56"/>
    <cellStyle name="Плохой" xfId="57"/>
    <cellStyle name="Плюс-Минус" xfId="58"/>
    <cellStyle name="Плюс-Минус Цветной" xfId="59"/>
    <cellStyle name="Пояснение" xfId="60"/>
    <cellStyle name="Примечание" xfId="61"/>
    <cellStyle name="Percent" xfId="62"/>
    <cellStyle name="Связанная ячейка" xfId="63"/>
    <cellStyle name="Счет" xfId="64"/>
    <cellStyle name="Текст предупреждения" xfId="65"/>
    <cellStyle name="Тысячи (/1000)" xfId="66"/>
    <cellStyle name="Тысячи [раздел.]" xfId="67"/>
    <cellStyle name="Comma" xfId="68"/>
    <cellStyle name="Comma [0]" xfId="69"/>
    <cellStyle name="Хороший" xfId="70"/>
    <cellStyle name="Число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nks\ANALYSIS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nks\ACCESS\Ranking\0307\&#1056;&#1077;&#1075;&#1080;&#1086;&#1085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F101"/>
      <sheetName val="Бал 14"/>
      <sheetName val="Баланс"/>
      <sheetName val="Обороты"/>
      <sheetName val="Внебаланс"/>
      <sheetName val="Что сделать"/>
      <sheetName val="Потребкредиты"/>
      <sheetName val="МБК"/>
      <sheetName val="Депозиты"/>
      <sheetName val="new"/>
      <sheetName val="Резервы"/>
      <sheetName val="Кредиты"/>
      <sheetName val="Бумаги"/>
      <sheetName val="Баланс_"/>
      <sheetName val="Обороты_"/>
      <sheetName val="Бал 10"/>
      <sheetName val="Plan2008"/>
      <sheetName val="Векселя"/>
      <sheetName val="Расш и внеб-старое"/>
      <sheetName val="Срочные"/>
      <sheetName val="Dop"/>
      <sheetName val="Макрос0"/>
      <sheetName val="Макрос1"/>
      <sheetName val="Макрос2"/>
      <sheetName val="Plan"/>
      <sheetName val="Dialog"/>
    </sheetNames>
    <sheetDataSet>
      <sheetData sheetId="23">
        <row r="1">
          <cell r="A1" t="str">
            <v>is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осква 0107"/>
      <sheetName val="Табл"/>
      <sheetName val="Все 0107"/>
      <sheetName val="0100"/>
      <sheetName val="Слияния банков"/>
      <sheetName val="Владельцы банков"/>
      <sheetName val="Рейтинг"/>
      <sheetName val="Региональные банки"/>
      <sheetName val="Конкурентоспособность"/>
      <sheetName val="Лидеры"/>
      <sheetName val="Аутсайдеры"/>
      <sheetName val="Динамика 2006"/>
      <sheetName val="Региональные лидеры _1"/>
      <sheetName val="Региональные лидеры"/>
      <sheetName val="Владельцы"/>
      <sheetName val="Слияния"/>
      <sheetName val="Регионы"/>
      <sheetName val="Активы по регионам"/>
      <sheetName val="Кол-во Банков и филиалов"/>
      <sheetName val="Открытие по региона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7"/>
  <sheetViews>
    <sheetView tabSelected="1" zoomScalePageLayoutView="0" workbookViewId="0" topLeftCell="A1">
      <pane xSplit="3" ySplit="3" topLeftCell="D19" activePane="bottomRight" state="frozen"/>
      <selection pane="topLeft" activeCell="D3" sqref="D3"/>
      <selection pane="topRight" activeCell="D3" sqref="D3"/>
      <selection pane="bottomLeft" activeCell="D3" sqref="D3"/>
      <selection pane="bottomRight" activeCell="C1" sqref="C1"/>
    </sheetView>
  </sheetViews>
  <sheetFormatPr defaultColWidth="9.00390625" defaultRowHeight="12.75" outlineLevelCol="1"/>
  <cols>
    <col min="1" max="1" width="9.125" style="0" customWidth="1" outlineLevel="1"/>
    <col min="2" max="2" width="8.375" style="0" customWidth="1"/>
    <col min="3" max="3" width="25.875" style="0" customWidth="1"/>
    <col min="4" max="4" width="14.00390625" style="0" customWidth="1"/>
    <col min="5" max="5" width="11.125" style="0" customWidth="1"/>
    <col min="6" max="9" width="11.625" style="0" customWidth="1"/>
    <col min="10" max="10" width="10.375" style="0" customWidth="1"/>
  </cols>
  <sheetData>
    <row r="1" ht="12.75">
      <c r="C1" s="20" t="s">
        <v>0</v>
      </c>
    </row>
    <row r="2" spans="1:10" ht="25.5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5"/>
      <c r="G2" s="5"/>
      <c r="H2" s="5"/>
      <c r="I2" s="4" t="s">
        <v>6</v>
      </c>
      <c r="J2" s="5"/>
    </row>
    <row r="3" spans="1:11" ht="51">
      <c r="A3" s="6"/>
      <c r="B3" s="6"/>
      <c r="C3" s="7"/>
      <c r="D3" s="8" t="s">
        <v>7</v>
      </c>
      <c r="E3" s="8" t="s">
        <v>7</v>
      </c>
      <c r="F3" s="9" t="s">
        <v>8</v>
      </c>
      <c r="G3" s="9" t="s">
        <v>9</v>
      </c>
      <c r="H3" s="8" t="s">
        <v>10</v>
      </c>
      <c r="I3" s="8" t="s">
        <v>7</v>
      </c>
      <c r="J3" s="9" t="s">
        <v>11</v>
      </c>
      <c r="K3" s="10" t="s">
        <v>12</v>
      </c>
    </row>
    <row r="4" spans="1:11" s="11" customFormat="1" ht="12.75">
      <c r="A4" s="11">
        <v>429</v>
      </c>
      <c r="B4" s="11">
        <v>1</v>
      </c>
      <c r="C4" s="11" t="s">
        <v>13</v>
      </c>
      <c r="D4" s="12">
        <f aca="true" t="shared" si="0" ref="D4:D35">E4+I4</f>
        <v>115369721</v>
      </c>
      <c r="E4" s="12">
        <v>110964722</v>
      </c>
      <c r="F4" s="13">
        <v>20.77965918648547</v>
      </c>
      <c r="G4" s="13">
        <v>4.08465246643364</v>
      </c>
      <c r="H4" s="13">
        <v>10.240911521411283</v>
      </c>
      <c r="I4" s="12">
        <v>4404999</v>
      </c>
      <c r="J4" s="13">
        <v>-22.12426135449252</v>
      </c>
      <c r="K4" s="14">
        <f aca="true" t="shared" si="1" ref="K4:K35">I4/D4*100</f>
        <v>3.8181586657386477</v>
      </c>
    </row>
    <row r="5" spans="1:11" s="11" customFormat="1" ht="12.75">
      <c r="A5" s="11">
        <v>880</v>
      </c>
      <c r="B5" s="11">
        <v>2</v>
      </c>
      <c r="C5" s="11" t="s">
        <v>14</v>
      </c>
      <c r="D5" s="12">
        <f t="shared" si="0"/>
        <v>100233741</v>
      </c>
      <c r="E5" s="15">
        <v>97231278</v>
      </c>
      <c r="F5" s="13">
        <v>88.72752617342834</v>
      </c>
      <c r="G5" s="13">
        <v>6.050380811428393</v>
      </c>
      <c r="H5" s="13">
        <v>35.771667014394275</v>
      </c>
      <c r="I5" s="12">
        <v>3002463</v>
      </c>
      <c r="J5" s="13">
        <v>35.55694073671086</v>
      </c>
      <c r="K5" s="14">
        <f t="shared" si="1"/>
        <v>2.995461378619002</v>
      </c>
    </row>
    <row r="6" spans="1:11" s="11" customFormat="1" ht="12.75">
      <c r="A6" s="11">
        <v>705</v>
      </c>
      <c r="B6" s="11">
        <v>3</v>
      </c>
      <c r="C6" s="11" t="s">
        <v>15</v>
      </c>
      <c r="D6" s="12">
        <f t="shared" si="0"/>
        <v>67373893</v>
      </c>
      <c r="E6" s="15">
        <v>65182363</v>
      </c>
      <c r="F6" s="13">
        <v>2.7967807402839284</v>
      </c>
      <c r="G6" s="13">
        <v>-18.16158440966201</v>
      </c>
      <c r="H6" s="13">
        <v>7.93293425094147</v>
      </c>
      <c r="I6" s="12">
        <v>2191530</v>
      </c>
      <c r="J6" s="13">
        <v>-12.973755332609288</v>
      </c>
      <c r="K6" s="14">
        <f t="shared" si="1"/>
        <v>3.2527881385746853</v>
      </c>
    </row>
    <row r="7" spans="1:11" s="11" customFormat="1" ht="12.75">
      <c r="A7" s="11">
        <v>918</v>
      </c>
      <c r="B7" s="11">
        <v>4</v>
      </c>
      <c r="C7" s="11" t="s">
        <v>16</v>
      </c>
      <c r="D7" s="12">
        <f t="shared" si="0"/>
        <v>49954581</v>
      </c>
      <c r="E7" s="15">
        <v>43645839</v>
      </c>
      <c r="F7" s="13">
        <v>8.095292541243031</v>
      </c>
      <c r="G7" s="13">
        <v>-14.207138524993058</v>
      </c>
      <c r="H7" s="13">
        <v>7.789097604470382</v>
      </c>
      <c r="I7" s="12">
        <v>6308742</v>
      </c>
      <c r="J7" s="13">
        <v>-17.943478758478353</v>
      </c>
      <c r="K7" s="14">
        <f t="shared" si="1"/>
        <v>12.628955890952223</v>
      </c>
    </row>
    <row r="8" spans="1:11" s="11" customFormat="1" ht="12.75">
      <c r="A8" s="11">
        <v>588</v>
      </c>
      <c r="B8" s="11">
        <v>5</v>
      </c>
      <c r="C8" s="11" t="s">
        <v>17</v>
      </c>
      <c r="D8" s="12">
        <f t="shared" si="0"/>
        <v>24549601</v>
      </c>
      <c r="E8" s="15">
        <v>18940050</v>
      </c>
      <c r="F8" s="13">
        <v>7.284722098366893</v>
      </c>
      <c r="G8" s="13">
        <v>2.3334381204311416</v>
      </c>
      <c r="H8" s="13">
        <v>23.776162153742995</v>
      </c>
      <c r="I8" s="12">
        <v>5609551</v>
      </c>
      <c r="J8" s="13">
        <v>6.141760603023713</v>
      </c>
      <c r="K8" s="14">
        <f t="shared" si="1"/>
        <v>22.849866276849063</v>
      </c>
    </row>
    <row r="9" spans="1:11" s="11" customFormat="1" ht="12.75">
      <c r="A9" s="11">
        <v>485</v>
      </c>
      <c r="B9" s="11">
        <v>6</v>
      </c>
      <c r="C9" s="11" t="s">
        <v>18</v>
      </c>
      <c r="D9" s="12">
        <f t="shared" si="0"/>
        <v>21888831</v>
      </c>
      <c r="E9" s="15">
        <v>19419235</v>
      </c>
      <c r="F9" s="13">
        <v>5.975158103109318</v>
      </c>
      <c r="G9" s="13">
        <v>-8.892782432780248</v>
      </c>
      <c r="H9" s="13">
        <v>6.79751802787288</v>
      </c>
      <c r="I9" s="12">
        <v>2469596</v>
      </c>
      <c r="J9" s="13">
        <v>-10.629162073637847</v>
      </c>
      <c r="K9" s="14">
        <f t="shared" si="1"/>
        <v>11.282448112464298</v>
      </c>
    </row>
    <row r="10" spans="1:11" s="11" customFormat="1" ht="12.75">
      <c r="A10" s="11">
        <v>1745</v>
      </c>
      <c r="B10" s="11">
        <v>7</v>
      </c>
      <c r="C10" s="11" t="s">
        <v>19</v>
      </c>
      <c r="D10" s="12">
        <f t="shared" si="0"/>
        <v>19342371</v>
      </c>
      <c r="E10" s="15">
        <v>18765444</v>
      </c>
      <c r="F10" s="13">
        <v>-1.1158626145439856</v>
      </c>
      <c r="G10" s="13">
        <v>-48.212367327149444</v>
      </c>
      <c r="H10" s="13">
        <v>4.826946807120577</v>
      </c>
      <c r="I10" s="12">
        <v>576927</v>
      </c>
      <c r="J10" s="13">
        <v>-10.945387248566934</v>
      </c>
      <c r="K10" s="14">
        <f t="shared" si="1"/>
        <v>2.982710857939805</v>
      </c>
    </row>
    <row r="11" spans="1:11" s="11" customFormat="1" ht="12.75">
      <c r="A11" s="11">
        <v>65</v>
      </c>
      <c r="B11" s="11">
        <v>8</v>
      </c>
      <c r="C11" s="11" t="s">
        <v>20</v>
      </c>
      <c r="D11" s="12">
        <f t="shared" si="0"/>
        <v>18361429</v>
      </c>
      <c r="E11" s="15">
        <v>17102156</v>
      </c>
      <c r="F11" s="13">
        <v>5.371641917954557</v>
      </c>
      <c r="G11" s="13">
        <v>-32.39669318630495</v>
      </c>
      <c r="H11" s="13">
        <v>9.20664622635883</v>
      </c>
      <c r="I11" s="12">
        <v>1259273</v>
      </c>
      <c r="J11" s="13">
        <v>-24.062110371847094</v>
      </c>
      <c r="K11" s="14">
        <f t="shared" si="1"/>
        <v>6.858251609937331</v>
      </c>
    </row>
    <row r="12" spans="1:11" s="11" customFormat="1" ht="12.75">
      <c r="A12" s="11">
        <v>493</v>
      </c>
      <c r="B12" s="11">
        <v>9</v>
      </c>
      <c r="C12" s="11" t="s">
        <v>21</v>
      </c>
      <c r="D12" s="12">
        <f t="shared" si="0"/>
        <v>15812027</v>
      </c>
      <c r="E12" s="15">
        <v>12580315</v>
      </c>
      <c r="F12" s="13">
        <v>2.9290332395800394</v>
      </c>
      <c r="G12" s="13">
        <v>-13.366484474207086</v>
      </c>
      <c r="H12" s="13">
        <v>13.737533599118942</v>
      </c>
      <c r="I12" s="12">
        <v>3231712</v>
      </c>
      <c r="J12" s="13">
        <v>4.917028718012576</v>
      </c>
      <c r="K12" s="14">
        <f t="shared" si="1"/>
        <v>20.438315720052845</v>
      </c>
    </row>
    <row r="13" spans="1:11" s="11" customFormat="1" ht="12.75">
      <c r="A13" s="11">
        <v>2584</v>
      </c>
      <c r="B13" s="11">
        <v>10</v>
      </c>
      <c r="C13" s="11" t="s">
        <v>22</v>
      </c>
      <c r="D13" s="12">
        <f t="shared" si="0"/>
        <v>14248072</v>
      </c>
      <c r="E13" s="15">
        <v>10305379</v>
      </c>
      <c r="F13" s="13">
        <v>3.2509056959179023</v>
      </c>
      <c r="G13" s="13">
        <v>-35.034618901082766</v>
      </c>
      <c r="H13" s="13">
        <v>13.268391196480984</v>
      </c>
      <c r="I13" s="12">
        <v>3942693</v>
      </c>
      <c r="J13" s="13">
        <v>-2.692525631921452</v>
      </c>
      <c r="K13" s="14">
        <f t="shared" si="1"/>
        <v>27.6717649938883</v>
      </c>
    </row>
    <row r="14" spans="1:11" s="11" customFormat="1" ht="12.75">
      <c r="A14" s="11">
        <v>249</v>
      </c>
      <c r="B14" s="11">
        <v>11</v>
      </c>
      <c r="C14" s="11" t="s">
        <v>23</v>
      </c>
      <c r="D14" s="12">
        <f t="shared" si="0"/>
        <v>12828302</v>
      </c>
      <c r="E14" s="15">
        <v>11415136</v>
      </c>
      <c r="F14" s="13">
        <v>5.2887554079924195</v>
      </c>
      <c r="G14" s="13">
        <v>-15.397848337621953</v>
      </c>
      <c r="H14" s="13">
        <v>19.480915514278585</v>
      </c>
      <c r="I14" s="12">
        <v>1413166</v>
      </c>
      <c r="J14" s="13">
        <v>-12.487287477916553</v>
      </c>
      <c r="K14" s="14">
        <f t="shared" si="1"/>
        <v>11.016001961912028</v>
      </c>
    </row>
    <row r="15" spans="1:11" s="11" customFormat="1" ht="12.75">
      <c r="A15" s="11">
        <v>2443</v>
      </c>
      <c r="B15" s="11">
        <v>12</v>
      </c>
      <c r="C15" s="11" t="s">
        <v>24</v>
      </c>
      <c r="D15" s="12">
        <f t="shared" si="0"/>
        <v>11334493</v>
      </c>
      <c r="E15" s="15">
        <v>10033244</v>
      </c>
      <c r="F15" s="13">
        <v>-15.97125991458529</v>
      </c>
      <c r="G15" s="13">
        <v>-26.229663247267176</v>
      </c>
      <c r="H15" s="13">
        <v>76.25391149662063</v>
      </c>
      <c r="I15" s="12">
        <v>1301249</v>
      </c>
      <c r="J15" s="13">
        <v>15.524387043843447</v>
      </c>
      <c r="K15" s="14">
        <f t="shared" si="1"/>
        <v>11.480434104992609</v>
      </c>
    </row>
    <row r="16" spans="1:11" s="11" customFormat="1" ht="12.75">
      <c r="A16" s="11">
        <v>812</v>
      </c>
      <c r="B16" s="11">
        <v>13</v>
      </c>
      <c r="C16" s="11" t="s">
        <v>25</v>
      </c>
      <c r="D16" s="12">
        <f t="shared" si="0"/>
        <v>9422200</v>
      </c>
      <c r="E16" s="15">
        <v>8716784</v>
      </c>
      <c r="F16" s="13">
        <v>-2.7240636445929294</v>
      </c>
      <c r="G16" s="13">
        <v>-16.34815102572389</v>
      </c>
      <c r="H16" s="13">
        <v>4.975493255310674</v>
      </c>
      <c r="I16" s="12">
        <v>705416</v>
      </c>
      <c r="J16" s="13">
        <v>-22.1078285260816</v>
      </c>
      <c r="K16" s="14">
        <f t="shared" si="1"/>
        <v>7.486744072509604</v>
      </c>
    </row>
    <row r="17" spans="1:11" s="11" customFormat="1" ht="12.75">
      <c r="A17" s="11">
        <v>2377</v>
      </c>
      <c r="B17" s="11">
        <v>14</v>
      </c>
      <c r="C17" s="11" t="s">
        <v>26</v>
      </c>
      <c r="D17" s="12">
        <f t="shared" si="0"/>
        <v>9314189</v>
      </c>
      <c r="E17" s="15">
        <v>8913231</v>
      </c>
      <c r="F17" s="13">
        <v>13.696848805919382</v>
      </c>
      <c r="G17" s="13">
        <v>-6.250420426824841</v>
      </c>
      <c r="H17" s="13">
        <v>12.734910606490507</v>
      </c>
      <c r="I17" s="12">
        <v>400958</v>
      </c>
      <c r="J17" s="13">
        <v>-10.750421930475069</v>
      </c>
      <c r="K17" s="14">
        <f t="shared" si="1"/>
        <v>4.3048085023827625</v>
      </c>
    </row>
    <row r="18" spans="1:11" s="11" customFormat="1" ht="12.75">
      <c r="A18" s="11">
        <v>1132</v>
      </c>
      <c r="B18" s="11">
        <v>15</v>
      </c>
      <c r="C18" s="11" t="s">
        <v>27</v>
      </c>
      <c r="D18" s="12">
        <f t="shared" si="0"/>
        <v>8723491</v>
      </c>
      <c r="E18" s="15">
        <v>7872027</v>
      </c>
      <c r="F18" s="13">
        <v>28.335285440466556</v>
      </c>
      <c r="G18" s="13">
        <v>-13.979533559774834</v>
      </c>
      <c r="H18" s="13">
        <v>1.0645288691210029</v>
      </c>
      <c r="I18" s="12">
        <v>851464</v>
      </c>
      <c r="J18" s="13">
        <v>2.714752359594588</v>
      </c>
      <c r="K18" s="14">
        <f t="shared" si="1"/>
        <v>9.760587819715754</v>
      </c>
    </row>
    <row r="19" spans="1:11" s="11" customFormat="1" ht="12.75">
      <c r="A19" s="11">
        <v>1557</v>
      </c>
      <c r="B19" s="11">
        <v>16</v>
      </c>
      <c r="C19" s="11" t="s">
        <v>28</v>
      </c>
      <c r="D19" s="12">
        <f t="shared" si="0"/>
        <v>8392139</v>
      </c>
      <c r="E19" s="15">
        <v>8065063</v>
      </c>
      <c r="F19" s="13">
        <v>10.83949160594144</v>
      </c>
      <c r="G19" s="13">
        <v>-24.96755357464615</v>
      </c>
      <c r="H19" s="13">
        <v>19.864841725352917</v>
      </c>
      <c r="I19" s="12">
        <v>327076</v>
      </c>
      <c r="J19" s="13">
        <v>-12.20178565941845</v>
      </c>
      <c r="K19" s="14">
        <f t="shared" si="1"/>
        <v>3.897409230233198</v>
      </c>
    </row>
    <row r="20" spans="1:11" s="11" customFormat="1" ht="12.75">
      <c r="A20" s="11">
        <v>1398</v>
      </c>
      <c r="B20" s="11">
        <v>17</v>
      </c>
      <c r="C20" s="11" t="s">
        <v>29</v>
      </c>
      <c r="D20" s="12">
        <f t="shared" si="0"/>
        <v>7837225</v>
      </c>
      <c r="E20" s="15">
        <v>7395365</v>
      </c>
      <c r="F20" s="13">
        <v>15.130868970218012</v>
      </c>
      <c r="G20" s="13">
        <v>-15.889500843512833</v>
      </c>
      <c r="H20" s="13">
        <v>2.610459389090329</v>
      </c>
      <c r="I20" s="12">
        <v>441860</v>
      </c>
      <c r="J20" s="13">
        <v>-8.50715606603855</v>
      </c>
      <c r="K20" s="14">
        <f t="shared" si="1"/>
        <v>5.637964968467793</v>
      </c>
    </row>
    <row r="21" spans="1:11" s="11" customFormat="1" ht="12.75">
      <c r="A21" s="11">
        <v>702</v>
      </c>
      <c r="B21" s="11">
        <v>18</v>
      </c>
      <c r="C21" s="11" t="s">
        <v>30</v>
      </c>
      <c r="D21" s="12">
        <f t="shared" si="0"/>
        <v>6042974</v>
      </c>
      <c r="E21" s="15">
        <v>5823632</v>
      </c>
      <c r="F21" s="13">
        <v>5.771828046646269</v>
      </c>
      <c r="G21" s="13">
        <v>-4.695930798536403</v>
      </c>
      <c r="H21" s="13">
        <v>22.889753336062444</v>
      </c>
      <c r="I21" s="12">
        <v>219342</v>
      </c>
      <c r="J21" s="13">
        <v>15.718412820538916</v>
      </c>
      <c r="K21" s="14">
        <f t="shared" si="1"/>
        <v>3.6297028582284154</v>
      </c>
    </row>
    <row r="22" spans="1:11" s="11" customFormat="1" ht="12.75">
      <c r="A22" s="11">
        <v>3269</v>
      </c>
      <c r="B22" s="11">
        <v>19</v>
      </c>
      <c r="C22" s="11" t="s">
        <v>31</v>
      </c>
      <c r="D22" s="12">
        <f t="shared" si="0"/>
        <v>5390240</v>
      </c>
      <c r="E22" s="15">
        <v>4404956</v>
      </c>
      <c r="F22" s="13">
        <v>-4.593191964795089</v>
      </c>
      <c r="G22" s="13">
        <v>-4.274934407795436</v>
      </c>
      <c r="H22" s="13">
        <v>5.087882830157668</v>
      </c>
      <c r="I22" s="12">
        <v>985284</v>
      </c>
      <c r="J22" s="13">
        <v>16.483184688659943</v>
      </c>
      <c r="K22" s="14">
        <f t="shared" si="1"/>
        <v>18.279037668081568</v>
      </c>
    </row>
    <row r="23" spans="1:11" s="11" customFormat="1" ht="12.75">
      <c r="A23" s="11">
        <v>2638</v>
      </c>
      <c r="B23" s="11">
        <v>20</v>
      </c>
      <c r="C23" s="11" t="s">
        <v>32</v>
      </c>
      <c r="D23" s="12">
        <f t="shared" si="0"/>
        <v>5313989</v>
      </c>
      <c r="E23" s="15">
        <v>5111856</v>
      </c>
      <c r="F23" s="13">
        <v>18.66809566322197</v>
      </c>
      <c r="G23" s="13">
        <v>-3.835498247622819</v>
      </c>
      <c r="H23" s="13">
        <v>13.229148082418597</v>
      </c>
      <c r="I23" s="12">
        <v>202133</v>
      </c>
      <c r="J23" s="13">
        <v>56.97304310208568</v>
      </c>
      <c r="K23" s="14">
        <f t="shared" si="1"/>
        <v>3.8037903352829674</v>
      </c>
    </row>
    <row r="24" spans="1:11" s="11" customFormat="1" ht="12.75">
      <c r="A24" s="11">
        <v>646</v>
      </c>
      <c r="B24" s="11">
        <v>21</v>
      </c>
      <c r="C24" s="11" t="s">
        <v>33</v>
      </c>
      <c r="D24" s="12">
        <f t="shared" si="0"/>
        <v>4755716</v>
      </c>
      <c r="E24" s="15">
        <v>3975438</v>
      </c>
      <c r="F24" s="13">
        <v>7.014995393267373</v>
      </c>
      <c r="G24" s="13">
        <v>-43.18860696257119</v>
      </c>
      <c r="H24" s="13">
        <v>2.97011297874599</v>
      </c>
      <c r="I24" s="12">
        <v>780278</v>
      </c>
      <c r="J24" s="13">
        <v>-21.565280415737252</v>
      </c>
      <c r="K24" s="14">
        <f t="shared" si="1"/>
        <v>16.407161403246114</v>
      </c>
    </row>
    <row r="25" spans="1:11" s="11" customFormat="1" ht="12.75">
      <c r="A25" s="11">
        <v>3161</v>
      </c>
      <c r="B25" s="11">
        <v>22</v>
      </c>
      <c r="C25" s="11" t="s">
        <v>34</v>
      </c>
      <c r="D25" s="12">
        <f t="shared" si="0"/>
        <v>4753126</v>
      </c>
      <c r="E25" s="15">
        <v>3193325</v>
      </c>
      <c r="F25" s="13">
        <v>-6.197215924936422</v>
      </c>
      <c r="G25" s="13">
        <v>-47.68837709326162</v>
      </c>
      <c r="H25" s="13">
        <v>4.465345682008564</v>
      </c>
      <c r="I25" s="12">
        <v>1559801</v>
      </c>
      <c r="J25" s="13">
        <v>-25.64722852327201</v>
      </c>
      <c r="K25" s="14">
        <f t="shared" si="1"/>
        <v>32.81631919709261</v>
      </c>
    </row>
    <row r="26" spans="1:11" s="11" customFormat="1" ht="12.75">
      <c r="A26" s="11">
        <v>1376</v>
      </c>
      <c r="B26" s="11">
        <v>23</v>
      </c>
      <c r="C26" s="11" t="s">
        <v>35</v>
      </c>
      <c r="D26" s="12">
        <f t="shared" si="0"/>
        <v>4513184</v>
      </c>
      <c r="E26" s="15">
        <v>3691659</v>
      </c>
      <c r="F26" s="13">
        <v>0.9800159803791708</v>
      </c>
      <c r="G26" s="13">
        <v>-29.072485788124492</v>
      </c>
      <c r="H26" s="13">
        <v>3.973823151054851</v>
      </c>
      <c r="I26" s="12">
        <v>821525</v>
      </c>
      <c r="J26" s="13">
        <v>-3.774975387767237</v>
      </c>
      <c r="K26" s="14">
        <f t="shared" si="1"/>
        <v>18.202781007820644</v>
      </c>
    </row>
    <row r="27" spans="1:11" s="11" customFormat="1" ht="12.75">
      <c r="A27" s="11">
        <v>2208</v>
      </c>
      <c r="B27" s="11">
        <v>24</v>
      </c>
      <c r="C27" s="11" t="s">
        <v>36</v>
      </c>
      <c r="D27" s="12">
        <f t="shared" si="0"/>
        <v>4194434</v>
      </c>
      <c r="E27" s="15">
        <v>3930681</v>
      </c>
      <c r="F27" s="13">
        <v>4.098554695988713</v>
      </c>
      <c r="G27" s="13">
        <v>-39.02390908995822</v>
      </c>
      <c r="H27" s="13">
        <v>7.257292057025233</v>
      </c>
      <c r="I27" s="12">
        <v>263753</v>
      </c>
      <c r="J27" s="13">
        <v>-6.324881441612967</v>
      </c>
      <c r="K27" s="14">
        <f t="shared" si="1"/>
        <v>6.28816665132888</v>
      </c>
    </row>
    <row r="28" spans="1:11" s="11" customFormat="1" ht="12.75">
      <c r="A28" s="11">
        <v>704</v>
      </c>
      <c r="B28" s="11">
        <v>25</v>
      </c>
      <c r="C28" s="11" t="s">
        <v>37</v>
      </c>
      <c r="D28" s="12">
        <f t="shared" si="0"/>
        <v>3860303</v>
      </c>
      <c r="E28" s="15">
        <v>3419046</v>
      </c>
      <c r="F28" s="13">
        <v>0.3786217766407152</v>
      </c>
      <c r="G28" s="13">
        <v>-18.548799714882843</v>
      </c>
      <c r="H28" s="13">
        <v>6.26859071214602</v>
      </c>
      <c r="I28" s="12">
        <v>441257</v>
      </c>
      <c r="J28" s="13">
        <v>20.895444556260966</v>
      </c>
      <c r="K28" s="14">
        <f t="shared" si="1"/>
        <v>11.430631222471396</v>
      </c>
    </row>
    <row r="29" spans="1:11" s="11" customFormat="1" ht="12.75">
      <c r="A29" s="11">
        <v>2782</v>
      </c>
      <c r="B29" s="11">
        <v>26</v>
      </c>
      <c r="C29" s="11" t="s">
        <v>38</v>
      </c>
      <c r="D29" s="12">
        <f t="shared" si="0"/>
        <v>2851531</v>
      </c>
      <c r="E29" s="15">
        <v>2652512</v>
      </c>
      <c r="F29" s="13">
        <v>22.5708424451042</v>
      </c>
      <c r="G29" s="13">
        <v>178.83256330208872</v>
      </c>
      <c r="H29" s="13">
        <v>17.399732781604758</v>
      </c>
      <c r="I29" s="12">
        <v>199019</v>
      </c>
      <c r="J29" s="13">
        <v>-36.08596446180445</v>
      </c>
      <c r="K29" s="14">
        <f t="shared" si="1"/>
        <v>6.979373536531779</v>
      </c>
    </row>
    <row r="30" spans="1:11" s="11" customFormat="1" ht="12.75">
      <c r="A30" s="11">
        <v>2997</v>
      </c>
      <c r="B30" s="11">
        <v>27</v>
      </c>
      <c r="C30" s="11" t="s">
        <v>39</v>
      </c>
      <c r="D30" s="12">
        <f t="shared" si="0"/>
        <v>2703443</v>
      </c>
      <c r="E30" s="15">
        <v>1835670</v>
      </c>
      <c r="F30" s="13">
        <v>6.724703290840347</v>
      </c>
      <c r="G30" s="13">
        <v>-30.50078528625709</v>
      </c>
      <c r="H30" s="13">
        <v>11.951058741494931</v>
      </c>
      <c r="I30" s="12">
        <v>867773</v>
      </c>
      <c r="J30" s="13">
        <v>26.879870084084057</v>
      </c>
      <c r="K30" s="14">
        <f t="shared" si="1"/>
        <v>32.09880881527741</v>
      </c>
    </row>
    <row r="31" spans="1:11" s="11" customFormat="1" ht="12.75">
      <c r="A31" s="11">
        <v>2519</v>
      </c>
      <c r="B31" s="11">
        <v>28</v>
      </c>
      <c r="C31" s="11" t="s">
        <v>40</v>
      </c>
      <c r="D31" s="12">
        <f t="shared" si="0"/>
        <v>2671944</v>
      </c>
      <c r="E31" s="15">
        <v>2500332</v>
      </c>
      <c r="F31" s="13">
        <v>6.768650032977173</v>
      </c>
      <c r="G31" s="13">
        <v>12.50201232465971</v>
      </c>
      <c r="H31" s="13">
        <v>5.926292988291155</v>
      </c>
      <c r="I31" s="12">
        <v>171612</v>
      </c>
      <c r="J31" s="13">
        <v>78.96096406917344</v>
      </c>
      <c r="K31" s="14">
        <f t="shared" si="1"/>
        <v>6.422739398729914</v>
      </c>
    </row>
    <row r="32" spans="1:11" s="11" customFormat="1" ht="12.75">
      <c r="A32" s="11">
        <v>1293</v>
      </c>
      <c r="B32" s="11">
        <v>29</v>
      </c>
      <c r="C32" s="11" t="s">
        <v>41</v>
      </c>
      <c r="D32" s="12">
        <f t="shared" si="0"/>
        <v>1983856</v>
      </c>
      <c r="E32" s="15">
        <v>1677677</v>
      </c>
      <c r="F32" s="13">
        <v>45.14728048164293</v>
      </c>
      <c r="G32" s="13">
        <v>25.992092129441</v>
      </c>
      <c r="H32" s="13">
        <v>19.181523022608047</v>
      </c>
      <c r="I32" s="12">
        <v>306179</v>
      </c>
      <c r="J32" s="13">
        <v>41.416953201942135</v>
      </c>
      <c r="K32" s="14">
        <f t="shared" si="1"/>
        <v>15.433529449718126</v>
      </c>
    </row>
    <row r="33" spans="1:11" s="11" customFormat="1" ht="12.75">
      <c r="A33" s="11">
        <v>2995</v>
      </c>
      <c r="B33" s="11">
        <v>30</v>
      </c>
      <c r="C33" s="11" t="s">
        <v>42</v>
      </c>
      <c r="D33" s="12">
        <f t="shared" si="0"/>
        <v>1973398</v>
      </c>
      <c r="E33" s="15">
        <v>1739265</v>
      </c>
      <c r="F33" s="13">
        <v>10.548482635214034</v>
      </c>
      <c r="G33" s="13">
        <v>-33.01332906244331</v>
      </c>
      <c r="H33" s="13">
        <v>3.490497422761914</v>
      </c>
      <c r="I33" s="12">
        <v>234133</v>
      </c>
      <c r="J33" s="13">
        <v>-11.04218311952938</v>
      </c>
      <c r="K33" s="14">
        <f t="shared" si="1"/>
        <v>11.864459171439314</v>
      </c>
    </row>
    <row r="34" spans="1:11" s="11" customFormat="1" ht="12.75">
      <c r="A34" s="11">
        <v>1284</v>
      </c>
      <c r="B34" s="11">
        <v>31</v>
      </c>
      <c r="C34" s="11" t="s">
        <v>43</v>
      </c>
      <c r="D34" s="12">
        <f t="shared" si="0"/>
        <v>1751915</v>
      </c>
      <c r="E34" s="15">
        <v>1730958</v>
      </c>
      <c r="F34" s="13">
        <v>4.920852843569578</v>
      </c>
      <c r="G34" s="13">
        <v>0</v>
      </c>
      <c r="H34" s="13">
        <v>0</v>
      </c>
      <c r="I34" s="12">
        <v>20957</v>
      </c>
      <c r="J34" s="13">
        <v>-26.2726473175022</v>
      </c>
      <c r="K34" s="14">
        <f t="shared" si="1"/>
        <v>1.1962338355456743</v>
      </c>
    </row>
    <row r="35" spans="1:11" s="11" customFormat="1" ht="12.75">
      <c r="A35" s="11">
        <v>2964</v>
      </c>
      <c r="B35" s="11">
        <v>32</v>
      </c>
      <c r="C35" s="11" t="s">
        <v>44</v>
      </c>
      <c r="D35" s="12">
        <f t="shared" si="0"/>
        <v>1582419</v>
      </c>
      <c r="E35" s="15">
        <v>1353667</v>
      </c>
      <c r="F35" s="13">
        <v>3.026934449563185</v>
      </c>
      <c r="G35" s="13">
        <v>-51.80115084477106</v>
      </c>
      <c r="H35" s="13">
        <v>15.033091594904805</v>
      </c>
      <c r="I35" s="12">
        <v>228752</v>
      </c>
      <c r="J35" s="13">
        <v>-14.862080647305575</v>
      </c>
      <c r="K35" s="14">
        <f t="shared" si="1"/>
        <v>14.45584260552989</v>
      </c>
    </row>
    <row r="36" spans="1:11" s="11" customFormat="1" ht="12.75">
      <c r="A36" s="11">
        <v>385</v>
      </c>
      <c r="B36" s="11">
        <v>33</v>
      </c>
      <c r="C36" s="11" t="s">
        <v>45</v>
      </c>
      <c r="D36" s="12">
        <f aca="true" t="shared" si="2" ref="D36:D57">E36+I36</f>
        <v>1398306</v>
      </c>
      <c r="E36" s="15">
        <v>1305147</v>
      </c>
      <c r="F36" s="13">
        <v>0.8858136303793535</v>
      </c>
      <c r="G36" s="13">
        <v>4.983494187790352</v>
      </c>
      <c r="H36" s="13">
        <v>4.473595694584595</v>
      </c>
      <c r="I36" s="12">
        <v>93159</v>
      </c>
      <c r="J36" s="13">
        <v>-25.29411768364178</v>
      </c>
      <c r="K36" s="14">
        <f aca="true" t="shared" si="3" ref="K36:K57">I36/D36*100</f>
        <v>6.662275639237763</v>
      </c>
    </row>
    <row r="37" spans="1:11" s="11" customFormat="1" ht="12.75">
      <c r="A37" s="11">
        <v>2364</v>
      </c>
      <c r="B37" s="11">
        <v>34</v>
      </c>
      <c r="C37" s="11" t="s">
        <v>46</v>
      </c>
      <c r="D37" s="12">
        <f t="shared" si="2"/>
        <v>1375842</v>
      </c>
      <c r="E37" s="15">
        <v>1355820</v>
      </c>
      <c r="F37" s="13">
        <v>2.134017935944588</v>
      </c>
      <c r="G37" s="13">
        <v>7.750878703544813</v>
      </c>
      <c r="H37" s="13">
        <v>15.757401424967915</v>
      </c>
      <c r="I37" s="12">
        <v>20022</v>
      </c>
      <c r="J37" s="13">
        <v>12.617996156626587</v>
      </c>
      <c r="K37" s="14">
        <f t="shared" si="3"/>
        <v>1.4552543097245179</v>
      </c>
    </row>
    <row r="38" spans="1:11" s="11" customFormat="1" ht="12.75">
      <c r="A38" s="11">
        <v>696</v>
      </c>
      <c r="B38" s="11">
        <v>35</v>
      </c>
      <c r="C38" s="11" t="s">
        <v>47</v>
      </c>
      <c r="D38" s="12">
        <f t="shared" si="2"/>
        <v>975482</v>
      </c>
      <c r="E38" s="15">
        <v>887572</v>
      </c>
      <c r="F38" s="13">
        <v>6.270093914858493</v>
      </c>
      <c r="G38" s="13">
        <v>-7.8504839850551065</v>
      </c>
      <c r="H38" s="13">
        <v>1.7951219732033008</v>
      </c>
      <c r="I38" s="12">
        <v>87910</v>
      </c>
      <c r="J38" s="13">
        <v>40.3092311487602</v>
      </c>
      <c r="K38" s="14">
        <f t="shared" si="3"/>
        <v>9.011955115522378</v>
      </c>
    </row>
    <row r="39" spans="1:11" s="11" customFormat="1" ht="12.75">
      <c r="A39" s="11">
        <v>1809</v>
      </c>
      <c r="B39" s="11">
        <v>36</v>
      </c>
      <c r="C39" s="11" t="s">
        <v>48</v>
      </c>
      <c r="D39" s="12">
        <f t="shared" si="2"/>
        <v>923212</v>
      </c>
      <c r="E39" s="15">
        <v>770428</v>
      </c>
      <c r="F39" s="13">
        <v>-13.419488203673286</v>
      </c>
      <c r="G39" s="13">
        <v>-43.29176268040972</v>
      </c>
      <c r="H39" s="13">
        <v>3.6662738114398747</v>
      </c>
      <c r="I39" s="12">
        <v>152784</v>
      </c>
      <c r="J39" s="13">
        <v>-16.8523412416751</v>
      </c>
      <c r="K39" s="14">
        <f t="shared" si="3"/>
        <v>16.54917830357491</v>
      </c>
    </row>
    <row r="40" spans="1:11" s="11" customFormat="1" ht="12.75">
      <c r="A40" s="11">
        <v>1635</v>
      </c>
      <c r="B40" s="11">
        <v>37</v>
      </c>
      <c r="C40" s="11" t="s">
        <v>49</v>
      </c>
      <c r="D40" s="12">
        <f t="shared" si="2"/>
        <v>847853</v>
      </c>
      <c r="E40" s="15">
        <v>701127</v>
      </c>
      <c r="F40" s="13">
        <v>-1.6635710247920537</v>
      </c>
      <c r="G40" s="13">
        <v>-21.232249259289052</v>
      </c>
      <c r="H40" s="13">
        <v>1.00381243341078</v>
      </c>
      <c r="I40" s="12">
        <v>146726</v>
      </c>
      <c r="J40" s="13">
        <v>-12.189317721997291</v>
      </c>
      <c r="K40" s="14">
        <f t="shared" si="3"/>
        <v>17.30559424805951</v>
      </c>
    </row>
    <row r="41" spans="1:11" s="11" customFormat="1" ht="12.75">
      <c r="A41" s="11">
        <v>1071</v>
      </c>
      <c r="B41" s="11">
        <v>38</v>
      </c>
      <c r="C41" s="11" t="s">
        <v>50</v>
      </c>
      <c r="D41" s="12">
        <f t="shared" si="2"/>
        <v>777344</v>
      </c>
      <c r="E41" s="15">
        <v>730553</v>
      </c>
      <c r="F41" s="13">
        <v>-2.8220417807047555</v>
      </c>
      <c r="G41" s="13">
        <v>-38.81566624044351</v>
      </c>
      <c r="H41" s="13">
        <v>0.4629369806160539</v>
      </c>
      <c r="I41" s="12">
        <v>46791</v>
      </c>
      <c r="J41" s="13">
        <v>8.723140080849438</v>
      </c>
      <c r="K41" s="14">
        <f t="shared" si="3"/>
        <v>6.0193427877490535</v>
      </c>
    </row>
    <row r="42" spans="1:11" s="11" customFormat="1" ht="12.75">
      <c r="A42" s="11">
        <v>1788</v>
      </c>
      <c r="B42" s="11">
        <v>39</v>
      </c>
      <c r="C42" s="11" t="s">
        <v>51</v>
      </c>
      <c r="D42" s="12">
        <f t="shared" si="2"/>
        <v>761202</v>
      </c>
      <c r="E42" s="15">
        <v>740859</v>
      </c>
      <c r="F42" s="13">
        <v>-2.0088847878397753</v>
      </c>
      <c r="G42" s="13">
        <v>-9.921793863679087</v>
      </c>
      <c r="H42" s="13">
        <v>4.247501886323849</v>
      </c>
      <c r="I42" s="12">
        <v>20343</v>
      </c>
      <c r="J42" s="13">
        <v>2.177688178048975</v>
      </c>
      <c r="K42" s="14">
        <f t="shared" si="3"/>
        <v>2.672483782228633</v>
      </c>
    </row>
    <row r="43" spans="1:11" s="11" customFormat="1" ht="12.75">
      <c r="A43" s="11">
        <v>2071</v>
      </c>
      <c r="B43" s="11">
        <v>40</v>
      </c>
      <c r="C43" s="11" t="s">
        <v>52</v>
      </c>
      <c r="D43" s="12">
        <f t="shared" si="2"/>
        <v>740810</v>
      </c>
      <c r="E43" s="15">
        <v>736469</v>
      </c>
      <c r="F43" s="13">
        <v>6.754750895096177</v>
      </c>
      <c r="G43" s="13">
        <v>0</v>
      </c>
      <c r="H43" s="13">
        <v>0</v>
      </c>
      <c r="I43" s="12">
        <v>4341</v>
      </c>
      <c r="J43" s="13">
        <v>-30.974717761170297</v>
      </c>
      <c r="K43" s="14">
        <f t="shared" si="3"/>
        <v>0.5859802108502855</v>
      </c>
    </row>
    <row r="44" spans="1:11" s="11" customFormat="1" ht="12.75">
      <c r="A44" s="11">
        <v>537</v>
      </c>
      <c r="B44" s="11">
        <v>41</v>
      </c>
      <c r="C44" s="11" t="s">
        <v>53</v>
      </c>
      <c r="D44" s="12">
        <f t="shared" si="2"/>
        <v>688082</v>
      </c>
      <c r="E44" s="15">
        <v>617159</v>
      </c>
      <c r="F44" s="13">
        <v>-2.9060355868819974</v>
      </c>
      <c r="G44" s="13">
        <v>-38.99232328560388</v>
      </c>
      <c r="H44" s="13">
        <v>5.049104039639704</v>
      </c>
      <c r="I44" s="12">
        <v>70923</v>
      </c>
      <c r="J44" s="13">
        <v>-21.850342934277347</v>
      </c>
      <c r="K44" s="14">
        <f t="shared" si="3"/>
        <v>10.307347089445734</v>
      </c>
    </row>
    <row r="45" spans="1:11" s="11" customFormat="1" ht="12.75">
      <c r="A45" s="11">
        <v>875</v>
      </c>
      <c r="B45" s="11">
        <v>42</v>
      </c>
      <c r="C45" s="11" t="s">
        <v>54</v>
      </c>
      <c r="D45" s="12">
        <f t="shared" si="2"/>
        <v>683444</v>
      </c>
      <c r="E45" s="15">
        <v>614733</v>
      </c>
      <c r="F45" s="13">
        <v>-6.18595069222244</v>
      </c>
      <c r="G45" s="13">
        <v>-10.667811390129216</v>
      </c>
      <c r="H45" s="13">
        <v>7.328384843501162</v>
      </c>
      <c r="I45" s="12">
        <v>68711</v>
      </c>
      <c r="J45" s="13">
        <v>-18.665644060168123</v>
      </c>
      <c r="K45" s="14">
        <f t="shared" si="3"/>
        <v>10.053640093409262</v>
      </c>
    </row>
    <row r="46" spans="1:11" s="11" customFormat="1" ht="12.75">
      <c r="A46" s="11">
        <v>1738</v>
      </c>
      <c r="B46" s="11">
        <v>43</v>
      </c>
      <c r="C46" s="11" t="s">
        <v>55</v>
      </c>
      <c r="D46" s="12">
        <f t="shared" si="2"/>
        <v>621925</v>
      </c>
      <c r="E46" s="15">
        <v>594179</v>
      </c>
      <c r="F46" s="13">
        <v>63.034422764862356</v>
      </c>
      <c r="G46" s="13">
        <v>14.125958710997487</v>
      </c>
      <c r="H46" s="13">
        <v>1.5892517238071355</v>
      </c>
      <c r="I46" s="12">
        <v>27746</v>
      </c>
      <c r="J46" s="13">
        <v>21.332757563062145</v>
      </c>
      <c r="K46" s="14">
        <f t="shared" si="3"/>
        <v>4.461309643445753</v>
      </c>
    </row>
    <row r="47" spans="1:11" s="11" customFormat="1" ht="12.75">
      <c r="A47" s="11">
        <v>1701</v>
      </c>
      <c r="B47" s="11">
        <v>44</v>
      </c>
      <c r="C47" s="11" t="s">
        <v>56</v>
      </c>
      <c r="D47" s="12">
        <f t="shared" si="2"/>
        <v>589307</v>
      </c>
      <c r="E47" s="15">
        <v>311236</v>
      </c>
      <c r="F47" s="13">
        <v>7.888207331792456</v>
      </c>
      <c r="G47" s="13">
        <v>64.08874176739914</v>
      </c>
      <c r="H47" s="13">
        <v>2.0649924815895333</v>
      </c>
      <c r="I47" s="12">
        <v>278071</v>
      </c>
      <c r="J47" s="13">
        <v>-46.787079466688816</v>
      </c>
      <c r="K47" s="14">
        <f t="shared" si="3"/>
        <v>47.1861016414195</v>
      </c>
    </row>
    <row r="48" spans="1:11" s="11" customFormat="1" ht="12.75">
      <c r="A48" s="11">
        <v>784</v>
      </c>
      <c r="B48" s="11">
        <v>45</v>
      </c>
      <c r="C48" s="11" t="s">
        <v>57</v>
      </c>
      <c r="D48" s="12">
        <f t="shared" si="2"/>
        <v>562678</v>
      </c>
      <c r="E48" s="15">
        <v>545750</v>
      </c>
      <c r="F48" s="13">
        <v>7.23915062041445</v>
      </c>
      <c r="G48" s="13">
        <v>13.300974856839629</v>
      </c>
      <c r="H48" s="13">
        <v>3.2890517636280348</v>
      </c>
      <c r="I48" s="12">
        <v>16928</v>
      </c>
      <c r="J48" s="13">
        <v>13.694565329603734</v>
      </c>
      <c r="K48" s="14">
        <f t="shared" si="3"/>
        <v>3.0084702085384536</v>
      </c>
    </row>
    <row r="49" spans="1:11" s="11" customFormat="1" ht="12.75">
      <c r="A49" s="11">
        <v>842</v>
      </c>
      <c r="B49" s="11">
        <v>46</v>
      </c>
      <c r="C49" s="11" t="s">
        <v>58</v>
      </c>
      <c r="D49" s="12">
        <f t="shared" si="2"/>
        <v>480770</v>
      </c>
      <c r="E49" s="15">
        <v>469555</v>
      </c>
      <c r="F49" s="13">
        <v>17.2599895688719</v>
      </c>
      <c r="G49" s="13">
        <v>-5.787229018545293</v>
      </c>
      <c r="H49" s="13">
        <v>0.8865841062282374</v>
      </c>
      <c r="I49" s="12">
        <v>11215</v>
      </c>
      <c r="J49" s="13">
        <v>224.9596806084833</v>
      </c>
      <c r="K49" s="14">
        <f t="shared" si="3"/>
        <v>2.332716267653972</v>
      </c>
    </row>
    <row r="50" spans="1:11" s="11" customFormat="1" ht="12.75">
      <c r="A50" s="11">
        <v>1441</v>
      </c>
      <c r="B50" s="11">
        <v>47</v>
      </c>
      <c r="C50" s="11" t="s">
        <v>59</v>
      </c>
      <c r="D50" s="12">
        <f t="shared" si="2"/>
        <v>442937</v>
      </c>
      <c r="E50" s="15">
        <v>329463</v>
      </c>
      <c r="F50" s="13">
        <v>-3.347357193647784</v>
      </c>
      <c r="G50" s="13">
        <v>-16.81209005416549</v>
      </c>
      <c r="H50" s="13">
        <v>0.9837219960966784</v>
      </c>
      <c r="I50" s="12">
        <v>113474</v>
      </c>
      <c r="J50" s="13">
        <v>41.83451253133059</v>
      </c>
      <c r="K50" s="14">
        <f t="shared" si="3"/>
        <v>25.618541688772893</v>
      </c>
    </row>
    <row r="51" spans="1:11" s="11" customFormat="1" ht="12.75">
      <c r="A51" s="11">
        <v>1370</v>
      </c>
      <c r="B51" s="11">
        <v>48</v>
      </c>
      <c r="C51" s="11" t="s">
        <v>60</v>
      </c>
      <c r="D51" s="12">
        <f t="shared" si="2"/>
        <v>416068</v>
      </c>
      <c r="E51" s="15">
        <v>375651</v>
      </c>
      <c r="F51" s="13">
        <v>5.644649238974657</v>
      </c>
      <c r="G51" s="13">
        <v>-36.7009348201445</v>
      </c>
      <c r="H51" s="13">
        <v>6.986271832099475</v>
      </c>
      <c r="I51" s="12">
        <v>40417</v>
      </c>
      <c r="J51" s="13">
        <v>-8.470282673649198</v>
      </c>
      <c r="K51" s="14">
        <f t="shared" si="3"/>
        <v>9.714037128546295</v>
      </c>
    </row>
    <row r="52" spans="1:11" s="11" customFormat="1" ht="12.75">
      <c r="A52" s="11">
        <v>2568</v>
      </c>
      <c r="B52" s="11">
        <v>49</v>
      </c>
      <c r="C52" s="11" t="s">
        <v>61</v>
      </c>
      <c r="D52" s="12">
        <f t="shared" si="2"/>
        <v>325277</v>
      </c>
      <c r="E52" s="15">
        <v>314040</v>
      </c>
      <c r="F52" s="13">
        <v>6.5533380891897055</v>
      </c>
      <c r="G52" s="13">
        <v>94.81357720499975</v>
      </c>
      <c r="H52" s="13">
        <v>2.4974525538148007</v>
      </c>
      <c r="I52" s="12">
        <v>11237</v>
      </c>
      <c r="J52" s="13">
        <v>0.8898897136461026</v>
      </c>
      <c r="K52" s="14">
        <f t="shared" si="3"/>
        <v>3.454594084426504</v>
      </c>
    </row>
    <row r="53" spans="1:11" s="11" customFormat="1" ht="12.75">
      <c r="A53" s="11">
        <v>153</v>
      </c>
      <c r="B53" s="11">
        <v>50</v>
      </c>
      <c r="C53" s="11" t="s">
        <v>62</v>
      </c>
      <c r="D53" s="12">
        <f t="shared" si="2"/>
        <v>257778</v>
      </c>
      <c r="E53" s="15">
        <v>233242</v>
      </c>
      <c r="F53" s="13">
        <v>-19.921056871274367</v>
      </c>
      <c r="G53" s="13">
        <v>-55.900667052193555</v>
      </c>
      <c r="H53" s="13">
        <v>6.233868685742705</v>
      </c>
      <c r="I53" s="12">
        <v>24536</v>
      </c>
      <c r="J53" s="13">
        <v>-17.459196174410554</v>
      </c>
      <c r="K53" s="14">
        <f t="shared" si="3"/>
        <v>9.518267656665813</v>
      </c>
    </row>
    <row r="54" spans="1:11" s="11" customFormat="1" ht="12.75">
      <c r="A54" s="11">
        <v>965</v>
      </c>
      <c r="B54" s="11">
        <v>51</v>
      </c>
      <c r="C54" s="11" t="s">
        <v>63</v>
      </c>
      <c r="D54" s="12">
        <f t="shared" si="2"/>
        <v>153877</v>
      </c>
      <c r="E54" s="15">
        <v>134083</v>
      </c>
      <c r="F54" s="13">
        <v>-5.380997177798683</v>
      </c>
      <c r="G54" s="13">
        <v>-6.278688100937043</v>
      </c>
      <c r="H54" s="13">
        <v>2.482790510355526</v>
      </c>
      <c r="I54" s="12">
        <v>19794</v>
      </c>
      <c r="J54" s="13">
        <v>-17.231693557253653</v>
      </c>
      <c r="K54" s="14">
        <f t="shared" si="3"/>
        <v>12.863520864066755</v>
      </c>
    </row>
    <row r="55" spans="1:11" s="11" customFormat="1" ht="12.75">
      <c r="A55" s="11">
        <v>990</v>
      </c>
      <c r="B55" s="11">
        <v>52</v>
      </c>
      <c r="C55" s="11" t="s">
        <v>64</v>
      </c>
      <c r="D55" s="12">
        <f t="shared" si="2"/>
        <v>88891</v>
      </c>
      <c r="E55" s="15">
        <v>84488</v>
      </c>
      <c r="F55" s="13">
        <v>-4.6077069855141195</v>
      </c>
      <c r="G55" s="13">
        <v>0</v>
      </c>
      <c r="H55" s="13">
        <v>0</v>
      </c>
      <c r="I55" s="12">
        <v>4403</v>
      </c>
      <c r="J55" s="13">
        <v>43.53218759349328</v>
      </c>
      <c r="K55" s="14">
        <f t="shared" si="3"/>
        <v>4.953257360137696</v>
      </c>
    </row>
    <row r="56" spans="1:11" s="11" customFormat="1" ht="12.75">
      <c r="A56" s="11">
        <v>1006</v>
      </c>
      <c r="B56" s="11">
        <v>53</v>
      </c>
      <c r="C56" s="11" t="s">
        <v>65</v>
      </c>
      <c r="D56" s="12">
        <f t="shared" si="2"/>
        <v>10870</v>
      </c>
      <c r="E56" s="15">
        <v>286</v>
      </c>
      <c r="F56" s="13">
        <v>-69.57446808510637</v>
      </c>
      <c r="G56" s="13">
        <v>0</v>
      </c>
      <c r="H56" s="13">
        <v>0</v>
      </c>
      <c r="I56" s="12">
        <v>10584</v>
      </c>
      <c r="J56" s="13">
        <v>-15.186721074371986</v>
      </c>
      <c r="K56" s="14">
        <f t="shared" si="3"/>
        <v>97.36890524379025</v>
      </c>
    </row>
    <row r="57" spans="1:11" s="11" customFormat="1" ht="12.75">
      <c r="A57" s="11">
        <v>507</v>
      </c>
      <c r="B57" s="11">
        <v>54</v>
      </c>
      <c r="C57" s="11" t="s">
        <v>66</v>
      </c>
      <c r="D57" s="12">
        <f t="shared" si="2"/>
        <v>5515</v>
      </c>
      <c r="E57" s="15">
        <v>1201</v>
      </c>
      <c r="F57" s="13">
        <v>-91.90100478791557</v>
      </c>
      <c r="G57" s="13">
        <v>0</v>
      </c>
      <c r="H57" s="13">
        <v>0</v>
      </c>
      <c r="I57" s="12">
        <v>4314</v>
      </c>
      <c r="J57" s="13">
        <v>22.522010792388524</v>
      </c>
      <c r="K57" s="14">
        <f t="shared" si="3"/>
        <v>78.22302810516773</v>
      </c>
    </row>
    <row r="58" spans="2:10" ht="12.75">
      <c r="B58" s="1"/>
      <c r="D58" s="16"/>
      <c r="E58" s="17"/>
      <c r="F58" s="18"/>
      <c r="G58" s="18"/>
      <c r="H58" s="18"/>
      <c r="I58" s="17"/>
      <c r="J58" s="18"/>
    </row>
    <row r="59" spans="1:10" s="1" customFormat="1" ht="12.75">
      <c r="A59"/>
      <c r="C59"/>
      <c r="D59" s="16"/>
      <c r="E59" s="16"/>
      <c r="F59" s="19"/>
      <c r="G59" s="19"/>
      <c r="H59" s="19"/>
      <c r="I59" s="16"/>
      <c r="J59" s="19"/>
    </row>
    <row r="60" spans="1:10" s="1" customFormat="1" ht="12.75">
      <c r="A60"/>
      <c r="C60"/>
      <c r="D60" s="16"/>
      <c r="E60" s="16"/>
      <c r="F60" s="19"/>
      <c r="G60" s="19"/>
      <c r="H60" s="19"/>
      <c r="I60" s="16"/>
      <c r="J60" s="19"/>
    </row>
    <row r="61" spans="1:10" s="1" customFormat="1" ht="12.75">
      <c r="A61"/>
      <c r="C61"/>
      <c r="D61" s="16"/>
      <c r="E61" s="16"/>
      <c r="F61" s="19"/>
      <c r="G61" s="19"/>
      <c r="H61" s="19"/>
      <c r="I61" s="16"/>
      <c r="J61" s="19"/>
    </row>
    <row r="62" spans="1:10" s="1" customFormat="1" ht="12.75">
      <c r="A62"/>
      <c r="C62"/>
      <c r="D62" s="16"/>
      <c r="E62" s="16"/>
      <c r="F62" s="19"/>
      <c r="G62" s="19"/>
      <c r="H62" s="19"/>
      <c r="I62" s="16"/>
      <c r="J62" s="19"/>
    </row>
    <row r="63" spans="1:10" s="1" customFormat="1" ht="12.75">
      <c r="A63"/>
      <c r="C63"/>
      <c r="D63" s="16"/>
      <c r="E63" s="16"/>
      <c r="F63" s="19"/>
      <c r="G63" s="19"/>
      <c r="H63" s="19"/>
      <c r="I63" s="16"/>
      <c r="J63" s="19"/>
    </row>
    <row r="64" spans="1:10" s="1" customFormat="1" ht="12.75">
      <c r="A64"/>
      <c r="C64"/>
      <c r="D64" s="16"/>
      <c r="E64" s="16"/>
      <c r="F64" s="19"/>
      <c r="G64" s="19"/>
      <c r="H64" s="19"/>
      <c r="I64" s="16"/>
      <c r="J64" s="19"/>
    </row>
    <row r="65" spans="1:10" s="1" customFormat="1" ht="12.75">
      <c r="A65"/>
      <c r="C65"/>
      <c r="D65" s="16"/>
      <c r="E65" s="16"/>
      <c r="F65" s="19"/>
      <c r="G65" s="19"/>
      <c r="H65" s="19"/>
      <c r="I65" s="16"/>
      <c r="J65" s="19"/>
    </row>
    <row r="66" spans="1:10" s="1" customFormat="1" ht="12.75">
      <c r="A66"/>
      <c r="C66"/>
      <c r="D66" s="16"/>
      <c r="E66" s="16"/>
      <c r="F66" s="19"/>
      <c r="G66" s="19"/>
      <c r="H66" s="19"/>
      <c r="I66" s="16"/>
      <c r="J66" s="19"/>
    </row>
    <row r="67" spans="1:10" s="1" customFormat="1" ht="12.75">
      <c r="A67"/>
      <c r="C67"/>
      <c r="D67" s="16"/>
      <c r="E67" s="16"/>
      <c r="F67" s="19"/>
      <c r="G67" s="19"/>
      <c r="H67" s="19"/>
      <c r="I67" s="16"/>
      <c r="J67" s="19"/>
    </row>
    <row r="68" spans="1:10" s="1" customFormat="1" ht="12.75">
      <c r="A68"/>
      <c r="C68"/>
      <c r="D68" s="16"/>
      <c r="E68" s="16"/>
      <c r="F68" s="19"/>
      <c r="G68" s="19"/>
      <c r="H68" s="19"/>
      <c r="I68" s="16"/>
      <c r="J68" s="19"/>
    </row>
    <row r="69" spans="1:10" s="1" customFormat="1" ht="12.75">
      <c r="A69"/>
      <c r="C69"/>
      <c r="D69" s="16"/>
      <c r="E69" s="16"/>
      <c r="F69" s="19"/>
      <c r="G69" s="19"/>
      <c r="H69" s="19"/>
      <c r="I69" s="16"/>
      <c r="J69" s="19"/>
    </row>
    <row r="70" spans="1:10" s="1" customFormat="1" ht="12.75">
      <c r="A70"/>
      <c r="C70"/>
      <c r="D70" s="16"/>
      <c r="E70" s="16"/>
      <c r="F70" s="19"/>
      <c r="G70" s="19"/>
      <c r="H70" s="19"/>
      <c r="I70" s="16"/>
      <c r="J70" s="19"/>
    </row>
    <row r="71" spans="1:10" s="1" customFormat="1" ht="12.75">
      <c r="A71"/>
      <c r="C71"/>
      <c r="D71" s="16"/>
      <c r="E71" s="16"/>
      <c r="F71" s="19"/>
      <c r="G71" s="19"/>
      <c r="H71" s="19"/>
      <c r="I71" s="16"/>
      <c r="J71" s="19"/>
    </row>
    <row r="72" spans="1:10" s="1" customFormat="1" ht="12.75">
      <c r="A72"/>
      <c r="C72"/>
      <c r="D72" s="16"/>
      <c r="E72" s="16"/>
      <c r="F72" s="19"/>
      <c r="G72" s="19"/>
      <c r="H72" s="19"/>
      <c r="I72" s="16"/>
      <c r="J72" s="19"/>
    </row>
    <row r="73" spans="1:10" s="1" customFormat="1" ht="12.75">
      <c r="A73"/>
      <c r="C73"/>
      <c r="D73" s="16"/>
      <c r="E73" s="16"/>
      <c r="F73" s="19"/>
      <c r="G73" s="19"/>
      <c r="H73" s="19"/>
      <c r="I73" s="16"/>
      <c r="J73" s="19"/>
    </row>
    <row r="74" spans="1:10" s="1" customFormat="1" ht="12.75">
      <c r="A74"/>
      <c r="C74"/>
      <c r="D74" s="16"/>
      <c r="E74" s="16"/>
      <c r="F74" s="19"/>
      <c r="G74" s="19"/>
      <c r="H74" s="19"/>
      <c r="I74" s="16"/>
      <c r="J74" s="19"/>
    </row>
    <row r="75" spans="1:10" s="1" customFormat="1" ht="12.75">
      <c r="A75"/>
      <c r="C75"/>
      <c r="D75" s="16"/>
      <c r="E75" s="16"/>
      <c r="F75" s="19"/>
      <c r="G75" s="19"/>
      <c r="H75" s="19"/>
      <c r="I75" s="16"/>
      <c r="J75" s="19"/>
    </row>
    <row r="76" spans="1:10" s="1" customFormat="1" ht="12.75">
      <c r="A76"/>
      <c r="C76"/>
      <c r="D76" s="16"/>
      <c r="E76" s="16"/>
      <c r="F76" s="19"/>
      <c r="G76" s="19"/>
      <c r="H76" s="19"/>
      <c r="I76" s="16"/>
      <c r="J76" s="19"/>
    </row>
    <row r="77" spans="1:10" s="1" customFormat="1" ht="12.75">
      <c r="A77"/>
      <c r="C77"/>
      <c r="D77" s="16"/>
      <c r="E77" s="16"/>
      <c r="F77" s="19"/>
      <c r="G77" s="19"/>
      <c r="H77" s="19"/>
      <c r="I77" s="16"/>
      <c r="J77" s="19"/>
    </row>
    <row r="78" spans="1:10" s="1" customFormat="1" ht="12.75">
      <c r="A78"/>
      <c r="C78"/>
      <c r="D78" s="16"/>
      <c r="E78" s="16"/>
      <c r="F78" s="19"/>
      <c r="G78" s="19"/>
      <c r="H78" s="19"/>
      <c r="I78" s="16"/>
      <c r="J78" s="19"/>
    </row>
    <row r="79" spans="1:10" s="1" customFormat="1" ht="12.75">
      <c r="A79"/>
      <c r="C79"/>
      <c r="D79" s="16"/>
      <c r="E79" s="16"/>
      <c r="F79" s="19"/>
      <c r="G79" s="19"/>
      <c r="H79" s="19"/>
      <c r="I79" s="16"/>
      <c r="J79" s="19"/>
    </row>
    <row r="80" spans="3:10" s="1" customFormat="1" ht="12.75">
      <c r="C80"/>
      <c r="D80" s="16"/>
      <c r="E80" s="17"/>
      <c r="F80" s="19"/>
      <c r="G80" s="19"/>
      <c r="H80" s="19"/>
      <c r="I80" s="16"/>
      <c r="J80" s="16"/>
    </row>
    <row r="81" spans="1:10" s="1" customFormat="1" ht="12.75">
      <c r="A81"/>
      <c r="C81"/>
      <c r="D81" s="16"/>
      <c r="E81" s="16"/>
      <c r="F81" s="19"/>
      <c r="G81" s="19"/>
      <c r="H81" s="19"/>
      <c r="I81" s="16"/>
      <c r="J81" s="19"/>
    </row>
    <row r="82" spans="4:10" ht="12.75">
      <c r="D82" s="16"/>
      <c r="E82" s="17"/>
      <c r="F82" s="18"/>
      <c r="G82" s="18"/>
      <c r="H82" s="18"/>
      <c r="I82" s="17"/>
      <c r="J82" s="18"/>
    </row>
    <row r="83" spans="4:10" ht="12.75">
      <c r="D83" s="16"/>
      <c r="E83" s="17"/>
      <c r="F83" s="18"/>
      <c r="G83" s="18"/>
      <c r="H83" s="18"/>
      <c r="I83" s="17"/>
      <c r="J83" s="18"/>
    </row>
    <row r="84" spans="1:10" s="1" customFormat="1" ht="12.75">
      <c r="A84"/>
      <c r="C84"/>
      <c r="D84" s="16"/>
      <c r="E84" s="16"/>
      <c r="F84" s="19"/>
      <c r="G84" s="19"/>
      <c r="H84" s="19"/>
      <c r="I84" s="16"/>
      <c r="J84" s="19"/>
    </row>
    <row r="85" spans="1:10" s="1" customFormat="1" ht="12.75">
      <c r="A85"/>
      <c r="C85"/>
      <c r="D85" s="16"/>
      <c r="E85" s="16"/>
      <c r="F85" s="19"/>
      <c r="G85" s="19"/>
      <c r="H85" s="19"/>
      <c r="I85" s="16"/>
      <c r="J85" s="19"/>
    </row>
    <row r="86" spans="1:10" s="1" customFormat="1" ht="12.75">
      <c r="A86"/>
      <c r="C86"/>
      <c r="D86" s="16"/>
      <c r="E86" s="16"/>
      <c r="F86" s="19"/>
      <c r="G86" s="19"/>
      <c r="H86" s="19"/>
      <c r="I86" s="16"/>
      <c r="J86" s="19"/>
    </row>
    <row r="87" spans="4:10" ht="12.75">
      <c r="D87" s="16"/>
      <c r="E87" s="17"/>
      <c r="F87" s="18"/>
      <c r="G87" s="18"/>
      <c r="H87" s="18"/>
      <c r="I87" s="17"/>
      <c r="J87" s="18"/>
    </row>
    <row r="88" spans="1:10" s="1" customFormat="1" ht="12.75">
      <c r="A88"/>
      <c r="C88"/>
      <c r="D88" s="16"/>
      <c r="E88" s="16"/>
      <c r="F88" s="19"/>
      <c r="G88" s="19"/>
      <c r="H88" s="19"/>
      <c r="I88" s="16"/>
      <c r="J88" s="19"/>
    </row>
    <row r="89" spans="1:10" s="1" customFormat="1" ht="12.75">
      <c r="A89"/>
      <c r="C89"/>
      <c r="D89" s="16"/>
      <c r="E89" s="16"/>
      <c r="F89" s="19"/>
      <c r="G89" s="19"/>
      <c r="H89" s="19"/>
      <c r="I89" s="16"/>
      <c r="J89" s="19"/>
    </row>
    <row r="90" spans="3:10" s="1" customFormat="1" ht="12.75">
      <c r="C90"/>
      <c r="D90" s="16"/>
      <c r="E90" s="17"/>
      <c r="F90" s="19"/>
      <c r="G90" s="19"/>
      <c r="H90" s="19"/>
      <c r="I90" s="16"/>
      <c r="J90" s="16"/>
    </row>
    <row r="91" spans="1:10" s="1" customFormat="1" ht="12.75">
      <c r="A91"/>
      <c r="C91"/>
      <c r="D91" s="16"/>
      <c r="E91" s="16"/>
      <c r="F91" s="19"/>
      <c r="G91" s="19"/>
      <c r="H91" s="19"/>
      <c r="I91" s="16"/>
      <c r="J91" s="19"/>
    </row>
    <row r="92" spans="1:10" s="1" customFormat="1" ht="12.75">
      <c r="A92"/>
      <c r="C92"/>
      <c r="D92" s="16"/>
      <c r="E92" s="16"/>
      <c r="F92" s="19"/>
      <c r="G92" s="19"/>
      <c r="H92" s="19"/>
      <c r="I92" s="16"/>
      <c r="J92" s="19"/>
    </row>
    <row r="93" spans="1:10" s="1" customFormat="1" ht="12.75">
      <c r="A93"/>
      <c r="C93"/>
      <c r="D93" s="16"/>
      <c r="E93" s="16"/>
      <c r="F93" s="19"/>
      <c r="G93" s="19"/>
      <c r="H93" s="19"/>
      <c r="I93" s="16"/>
      <c r="J93" s="19"/>
    </row>
    <row r="94" spans="1:10" s="1" customFormat="1" ht="12.75">
      <c r="A94"/>
      <c r="C94"/>
      <c r="D94" s="16"/>
      <c r="E94" s="16"/>
      <c r="F94" s="19"/>
      <c r="G94" s="19"/>
      <c r="H94" s="19"/>
      <c r="I94" s="16"/>
      <c r="J94" s="19"/>
    </row>
    <row r="95" spans="1:10" s="1" customFormat="1" ht="12.75">
      <c r="A95"/>
      <c r="C95"/>
      <c r="D95" s="16"/>
      <c r="E95" s="16"/>
      <c r="F95" s="19"/>
      <c r="G95" s="19"/>
      <c r="H95" s="19"/>
      <c r="I95" s="16"/>
      <c r="J95" s="19"/>
    </row>
    <row r="96" spans="1:10" s="1" customFormat="1" ht="12.75">
      <c r="A96"/>
      <c r="C96"/>
      <c r="D96" s="16"/>
      <c r="E96" s="16"/>
      <c r="F96" s="19"/>
      <c r="G96" s="19"/>
      <c r="H96" s="19"/>
      <c r="I96" s="16"/>
      <c r="J96" s="19"/>
    </row>
    <row r="97" spans="1:10" s="1" customFormat="1" ht="12.75">
      <c r="A97"/>
      <c r="C97"/>
      <c r="D97" s="16"/>
      <c r="E97" s="16"/>
      <c r="F97" s="19"/>
      <c r="G97" s="19"/>
      <c r="H97" s="19"/>
      <c r="I97" s="16"/>
      <c r="J97" s="19"/>
    </row>
    <row r="98" spans="1:10" s="1" customFormat="1" ht="12.75">
      <c r="A98"/>
      <c r="C98"/>
      <c r="D98" s="16"/>
      <c r="E98" s="16"/>
      <c r="F98" s="19"/>
      <c r="G98" s="19"/>
      <c r="H98" s="19"/>
      <c r="I98" s="16"/>
      <c r="J98" s="19"/>
    </row>
    <row r="99" spans="1:10" s="1" customFormat="1" ht="12.75">
      <c r="A99"/>
      <c r="C99"/>
      <c r="D99" s="16"/>
      <c r="E99" s="16"/>
      <c r="F99" s="19"/>
      <c r="G99" s="19"/>
      <c r="H99" s="19"/>
      <c r="I99" s="16"/>
      <c r="J99" s="19"/>
    </row>
    <row r="100" spans="1:10" s="1" customFormat="1" ht="12.75">
      <c r="A100"/>
      <c r="C100"/>
      <c r="D100" s="16"/>
      <c r="E100" s="16"/>
      <c r="F100" s="19"/>
      <c r="G100" s="19"/>
      <c r="H100" s="19"/>
      <c r="I100" s="16"/>
      <c r="J100" s="19"/>
    </row>
    <row r="101" spans="1:10" s="1" customFormat="1" ht="12.75">
      <c r="A101"/>
      <c r="C101"/>
      <c r="D101" s="16"/>
      <c r="E101" s="16"/>
      <c r="F101" s="19"/>
      <c r="G101" s="19"/>
      <c r="H101" s="19"/>
      <c r="I101" s="16"/>
      <c r="J101" s="19"/>
    </row>
    <row r="102" spans="1:10" s="1" customFormat="1" ht="12.75">
      <c r="A102"/>
      <c r="C102"/>
      <c r="D102" s="16"/>
      <c r="E102" s="16"/>
      <c r="F102" s="19"/>
      <c r="G102" s="19"/>
      <c r="H102" s="19"/>
      <c r="I102" s="16"/>
      <c r="J102" s="19"/>
    </row>
    <row r="103" spans="1:10" s="1" customFormat="1" ht="12.75">
      <c r="A103"/>
      <c r="C103"/>
      <c r="D103" s="16"/>
      <c r="E103" s="16"/>
      <c r="F103" s="19"/>
      <c r="G103" s="19"/>
      <c r="H103" s="19"/>
      <c r="I103" s="16"/>
      <c r="J103" s="19"/>
    </row>
    <row r="104" spans="1:10" s="1" customFormat="1" ht="12.75">
      <c r="A104"/>
      <c r="C104"/>
      <c r="D104" s="16"/>
      <c r="E104" s="16"/>
      <c r="F104" s="19"/>
      <c r="G104" s="19"/>
      <c r="H104" s="19"/>
      <c r="I104" s="16"/>
      <c r="J104" s="19"/>
    </row>
    <row r="105" spans="1:10" s="1" customFormat="1" ht="12.75">
      <c r="A105"/>
      <c r="C105"/>
      <c r="D105" s="16"/>
      <c r="E105" s="16"/>
      <c r="F105" s="19"/>
      <c r="G105" s="19"/>
      <c r="H105" s="19"/>
      <c r="I105" s="16"/>
      <c r="J105" s="19"/>
    </row>
    <row r="106" spans="1:10" s="1" customFormat="1" ht="12.75">
      <c r="A106"/>
      <c r="C106"/>
      <c r="D106" s="16"/>
      <c r="E106" s="16"/>
      <c r="F106" s="19"/>
      <c r="G106" s="19"/>
      <c r="H106" s="19"/>
      <c r="I106" s="16"/>
      <c r="J106" s="19"/>
    </row>
    <row r="107" spans="1:10" s="1" customFormat="1" ht="12.75">
      <c r="A107"/>
      <c r="C107"/>
      <c r="D107" s="16"/>
      <c r="E107" s="16"/>
      <c r="F107" s="19"/>
      <c r="G107" s="19"/>
      <c r="H107" s="19"/>
      <c r="I107" s="16"/>
      <c r="J107" s="19"/>
    </row>
    <row r="108" spans="1:10" s="1" customFormat="1" ht="12.75">
      <c r="A108"/>
      <c r="C108"/>
      <c r="D108" s="16"/>
      <c r="E108" s="16"/>
      <c r="F108" s="19"/>
      <c r="G108" s="19"/>
      <c r="H108" s="19"/>
      <c r="I108" s="16"/>
      <c r="J108" s="19"/>
    </row>
    <row r="109" spans="4:10" ht="12.75">
      <c r="D109" s="16"/>
      <c r="E109" s="17"/>
      <c r="F109" s="18"/>
      <c r="G109" s="18"/>
      <c r="H109" s="18"/>
      <c r="I109" s="17"/>
      <c r="J109" s="18"/>
    </row>
    <row r="110" spans="1:10" s="1" customFormat="1" ht="12.75">
      <c r="A110"/>
      <c r="C110"/>
      <c r="D110" s="16"/>
      <c r="E110" s="16"/>
      <c r="F110" s="19"/>
      <c r="G110" s="19"/>
      <c r="H110" s="19"/>
      <c r="I110" s="16"/>
      <c r="J110" s="19"/>
    </row>
    <row r="111" spans="1:10" s="1" customFormat="1" ht="12.75">
      <c r="A111"/>
      <c r="C111"/>
      <c r="D111" s="16"/>
      <c r="E111" s="16"/>
      <c r="F111" s="19"/>
      <c r="G111" s="19"/>
      <c r="H111" s="19"/>
      <c r="I111" s="16"/>
      <c r="J111" s="19"/>
    </row>
    <row r="112" spans="1:10" s="1" customFormat="1" ht="12.75">
      <c r="A112"/>
      <c r="C112"/>
      <c r="D112" s="16"/>
      <c r="E112" s="16"/>
      <c r="F112" s="19"/>
      <c r="G112" s="19"/>
      <c r="H112" s="19"/>
      <c r="I112" s="16"/>
      <c r="J112" s="19"/>
    </row>
    <row r="113" spans="1:10" s="1" customFormat="1" ht="12.75">
      <c r="A113"/>
      <c r="C113"/>
      <c r="D113" s="16"/>
      <c r="E113" s="16"/>
      <c r="F113" s="19"/>
      <c r="G113" s="19"/>
      <c r="H113" s="19"/>
      <c r="I113" s="16"/>
      <c r="J113" s="19"/>
    </row>
    <row r="114" spans="1:10" s="1" customFormat="1" ht="12.75">
      <c r="A114"/>
      <c r="C114"/>
      <c r="D114" s="16"/>
      <c r="E114" s="16"/>
      <c r="F114" s="19"/>
      <c r="G114" s="19"/>
      <c r="H114" s="19"/>
      <c r="I114" s="16"/>
      <c r="J114" s="19"/>
    </row>
    <row r="115" spans="1:10" s="1" customFormat="1" ht="12.75">
      <c r="A115"/>
      <c r="C115"/>
      <c r="D115" s="16"/>
      <c r="E115" s="16"/>
      <c r="F115" s="19"/>
      <c r="G115" s="19"/>
      <c r="H115" s="19"/>
      <c r="I115" s="16"/>
      <c r="J115" s="19"/>
    </row>
    <row r="116" spans="1:10" s="1" customFormat="1" ht="12.75">
      <c r="A116"/>
      <c r="C116"/>
      <c r="D116" s="16"/>
      <c r="E116" s="16"/>
      <c r="F116" s="19"/>
      <c r="G116" s="19"/>
      <c r="H116" s="19"/>
      <c r="I116" s="16"/>
      <c r="J116" s="19"/>
    </row>
    <row r="117" spans="4:10" s="1" customFormat="1" ht="12.75">
      <c r="D117" s="16"/>
      <c r="E117" s="16"/>
      <c r="F117" s="19"/>
      <c r="G117" s="19"/>
      <c r="H117" s="19"/>
      <c r="I117" s="16"/>
      <c r="J117" s="19"/>
    </row>
    <row r="118" spans="4:10" ht="12.75">
      <c r="D118" s="17"/>
      <c r="E118" s="17"/>
      <c r="F118" s="18"/>
      <c r="G118" s="18"/>
      <c r="H118" s="18"/>
      <c r="I118" s="17"/>
      <c r="J118" s="18"/>
    </row>
    <row r="119" spans="4:10" ht="12.75">
      <c r="D119" s="17"/>
      <c r="E119" s="17"/>
      <c r="F119" s="18"/>
      <c r="G119" s="18"/>
      <c r="H119" s="18"/>
      <c r="I119" s="17"/>
      <c r="J119" s="18"/>
    </row>
    <row r="120" spans="4:10" ht="12.75">
      <c r="D120" s="17"/>
      <c r="E120" s="17"/>
      <c r="F120" s="18"/>
      <c r="G120" s="18"/>
      <c r="H120" s="18"/>
      <c r="I120" s="17"/>
      <c r="J120" s="18"/>
    </row>
    <row r="121" spans="4:10" ht="12.75">
      <c r="D121" s="17"/>
      <c r="E121" s="17"/>
      <c r="F121" s="18"/>
      <c r="G121" s="18"/>
      <c r="H121" s="18"/>
      <c r="I121" s="17"/>
      <c r="J121" s="18"/>
    </row>
    <row r="122" spans="4:10" ht="12.75">
      <c r="D122" s="17"/>
      <c r="E122" s="17"/>
      <c r="F122" s="18"/>
      <c r="G122" s="18"/>
      <c r="H122" s="18"/>
      <c r="I122" s="17"/>
      <c r="J122" s="18"/>
    </row>
    <row r="123" spans="4:10" ht="12.75">
      <c r="D123" s="17"/>
      <c r="E123" s="17"/>
      <c r="F123" s="18"/>
      <c r="G123" s="18"/>
      <c r="H123" s="18"/>
      <c r="I123" s="17"/>
      <c r="J123" s="18"/>
    </row>
    <row r="124" spans="4:10" ht="12.75">
      <c r="D124" s="17"/>
      <c r="E124" s="17"/>
      <c r="F124" s="18"/>
      <c r="G124" s="18"/>
      <c r="H124" s="18"/>
      <c r="I124" s="17"/>
      <c r="J124" s="18"/>
    </row>
    <row r="125" spans="4:10" ht="12.75">
      <c r="D125" s="17"/>
      <c r="E125" s="17"/>
      <c r="F125" s="18"/>
      <c r="G125" s="18"/>
      <c r="H125" s="18"/>
      <c r="I125" s="17"/>
      <c r="J125" s="18"/>
    </row>
    <row r="126" spans="4:10" ht="12.75">
      <c r="D126" s="17"/>
      <c r="E126" s="17"/>
      <c r="F126" s="18"/>
      <c r="G126" s="18"/>
      <c r="H126" s="18"/>
      <c r="I126" s="17"/>
      <c r="J126" s="18"/>
    </row>
    <row r="127" spans="4:10" ht="12.75">
      <c r="D127" s="17"/>
      <c r="E127" s="17"/>
      <c r="F127" s="18"/>
      <c r="G127" s="18"/>
      <c r="H127" s="18"/>
      <c r="I127" s="17"/>
      <c r="J127" s="18"/>
    </row>
    <row r="128" spans="4:10" ht="12.75">
      <c r="D128" s="17"/>
      <c r="E128" s="17"/>
      <c r="F128" s="18"/>
      <c r="G128" s="18"/>
      <c r="H128" s="18"/>
      <c r="I128" s="17"/>
      <c r="J128" s="18"/>
    </row>
    <row r="129" spans="4:10" ht="12.75">
      <c r="D129" s="17"/>
      <c r="E129" s="17"/>
      <c r="F129" s="18"/>
      <c r="G129" s="18"/>
      <c r="H129" s="18"/>
      <c r="I129" s="17"/>
      <c r="J129" s="18"/>
    </row>
    <row r="130" spans="4:10" ht="12.75">
      <c r="D130" s="17"/>
      <c r="E130" s="17"/>
      <c r="F130" s="18"/>
      <c r="G130" s="18"/>
      <c r="H130" s="18"/>
      <c r="I130" s="17"/>
      <c r="J130" s="18"/>
    </row>
    <row r="131" spans="4:10" ht="12.75">
      <c r="D131" s="17"/>
      <c r="E131" s="17"/>
      <c r="F131" s="18"/>
      <c r="G131" s="18"/>
      <c r="H131" s="18"/>
      <c r="I131" s="17"/>
      <c r="J131" s="18"/>
    </row>
    <row r="132" spans="4:10" ht="12.75">
      <c r="D132" s="17"/>
      <c r="E132" s="17"/>
      <c r="F132" s="18"/>
      <c r="G132" s="18"/>
      <c r="H132" s="18"/>
      <c r="I132" s="17"/>
      <c r="J132" s="18"/>
    </row>
    <row r="133" spans="4:10" ht="12.75">
      <c r="D133" s="17"/>
      <c r="E133" s="17"/>
      <c r="F133" s="18"/>
      <c r="G133" s="18"/>
      <c r="H133" s="18"/>
      <c r="I133" s="17"/>
      <c r="J133" s="18"/>
    </row>
    <row r="134" spans="4:10" ht="12.75">
      <c r="D134" s="17"/>
      <c r="E134" s="17"/>
      <c r="F134" s="18"/>
      <c r="G134" s="18"/>
      <c r="H134" s="18"/>
      <c r="I134" s="17"/>
      <c r="J134" s="18"/>
    </row>
    <row r="135" spans="4:10" ht="12.75">
      <c r="D135" s="17"/>
      <c r="E135" s="17"/>
      <c r="F135" s="18"/>
      <c r="G135" s="18"/>
      <c r="H135" s="18"/>
      <c r="I135" s="17"/>
      <c r="J135" s="18"/>
    </row>
    <row r="136" spans="3:13" ht="12.75">
      <c r="C136" s="1"/>
      <c r="D136" s="17"/>
      <c r="E136" s="17"/>
      <c r="F136" s="18"/>
      <c r="G136" s="18"/>
      <c r="H136" s="18"/>
      <c r="I136" s="18"/>
      <c r="J136" s="17"/>
      <c r="L136" s="17"/>
      <c r="M136" s="17"/>
    </row>
    <row r="137" spans="3:10" ht="12.75">
      <c r="C137" s="1"/>
      <c r="D137" s="17"/>
      <c r="F137" s="18"/>
      <c r="G137" s="18"/>
      <c r="H137" s="18"/>
      <c r="I137" s="18"/>
      <c r="J137" s="17"/>
    </row>
    <row r="138" spans="4:10" ht="12.75">
      <c r="D138" s="17"/>
      <c r="E138" s="17"/>
      <c r="F138" s="18"/>
      <c r="G138" s="18"/>
      <c r="H138" s="18"/>
      <c r="I138" s="17"/>
      <c r="J138" s="18"/>
    </row>
    <row r="139" spans="4:10" ht="12.75">
      <c r="D139" s="17"/>
      <c r="E139" s="17"/>
      <c r="F139" s="18"/>
      <c r="G139" s="18"/>
      <c r="H139" s="18"/>
      <c r="I139" s="17"/>
      <c r="J139" s="18"/>
    </row>
    <row r="140" spans="4:10" ht="12.75">
      <c r="D140" s="17"/>
      <c r="E140" s="17"/>
      <c r="F140" s="18"/>
      <c r="G140" s="18"/>
      <c r="H140" s="18"/>
      <c r="I140" s="17"/>
      <c r="J140" s="18"/>
    </row>
    <row r="141" spans="4:10" ht="12.75">
      <c r="D141" s="17"/>
      <c r="E141" s="17"/>
      <c r="F141" s="18"/>
      <c r="G141" s="18"/>
      <c r="H141" s="18"/>
      <c r="J141" s="18"/>
    </row>
    <row r="142" spans="4:10" ht="12.75">
      <c r="D142" s="17"/>
      <c r="E142" s="17"/>
      <c r="F142" s="18"/>
      <c r="G142" s="18"/>
      <c r="H142" s="18"/>
      <c r="J142" s="18"/>
    </row>
    <row r="143" spans="4:10" ht="12.75">
      <c r="D143" s="17"/>
      <c r="E143" s="17"/>
      <c r="F143" s="18"/>
      <c r="G143" s="18"/>
      <c r="H143" s="18"/>
      <c r="J143" s="18"/>
    </row>
    <row r="144" spans="4:10" ht="12.75">
      <c r="D144" s="17"/>
      <c r="E144" s="17"/>
      <c r="F144" s="18"/>
      <c r="G144" s="18"/>
      <c r="H144" s="18"/>
      <c r="J144" s="18"/>
    </row>
    <row r="145" spans="4:10" ht="12.75">
      <c r="D145" s="17"/>
      <c r="E145" s="17"/>
      <c r="F145" s="18"/>
      <c r="G145" s="18"/>
      <c r="H145" s="18"/>
      <c r="J145" s="18"/>
    </row>
    <row r="146" spans="4:10" ht="12.75">
      <c r="D146" s="17"/>
      <c r="E146" s="17"/>
      <c r="F146" s="18"/>
      <c r="G146" s="18"/>
      <c r="H146" s="18"/>
      <c r="J146" s="18"/>
    </row>
    <row r="147" spans="4:10" ht="12.75">
      <c r="D147" s="17"/>
      <c r="E147" s="17"/>
      <c r="F147" s="18"/>
      <c r="G147" s="18"/>
      <c r="H147" s="18"/>
      <c r="J147" s="18"/>
    </row>
  </sheetData>
  <sheetProtection/>
  <autoFilter ref="A3:J147"/>
  <printOptions/>
  <pageMargins left="0.75" right="0.21" top="0.13" bottom="0.14" header="0.5" footer="0.1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Юсупова Ольга Аркадьевна</cp:lastModifiedBy>
  <dcterms:created xsi:type="dcterms:W3CDTF">2015-05-21T14:56:11Z</dcterms:created>
  <dcterms:modified xsi:type="dcterms:W3CDTF">2015-05-22T04:54:18Z</dcterms:modified>
  <cp:category/>
  <cp:version/>
  <cp:contentType/>
  <cp:contentStatus/>
</cp:coreProperties>
</file>