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155" tabRatio="378" activeTab="0"/>
  </bookViews>
  <sheets>
    <sheet name="топы по отрас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<sst xmlns="http://schemas.openxmlformats.org/spreadsheetml/2006/main" count="71" uniqueCount="64">
  <si>
    <t>Удмуртия</t>
  </si>
  <si>
    <t>Свердловская область</t>
  </si>
  <si>
    <t>Краснокамск</t>
  </si>
  <si>
    <t>Челябинск</t>
  </si>
  <si>
    <t>Соликамск</t>
  </si>
  <si>
    <t>Чайковский</t>
  </si>
  <si>
    <t>Тюменская область</t>
  </si>
  <si>
    <t>Челябинская область</t>
  </si>
  <si>
    <t>Тюмень</t>
  </si>
  <si>
    <t>Башкортостан</t>
  </si>
  <si>
    <t>ХМАО</t>
  </si>
  <si>
    <t>Наименование проекта</t>
  </si>
  <si>
    <t>Регион</t>
  </si>
  <si>
    <t>Пермский край</t>
  </si>
  <si>
    <t>Населенный пункт</t>
  </si>
  <si>
    <t>Предприятия по производству упаковок из плоского картона</t>
  </si>
  <si>
    <t>Лесников</t>
  </si>
  <si>
    <t>Лесоперерабатывающий комплекс на основе Сотринского леспромхоза</t>
  </si>
  <si>
    <t>Туринск</t>
  </si>
  <si>
    <t>Организация современного производства ДСП</t>
  </si>
  <si>
    <t xml:space="preserve">Описание проекта и его результатов </t>
  </si>
  <si>
    <t>Swiss Krono Group (Швейцария)</t>
  </si>
  <si>
    <t>Соликамскбумпром</t>
  </si>
  <si>
    <t>Увадрев-Холдинг</t>
  </si>
  <si>
    <t>Югра-Плит</t>
  </si>
  <si>
    <t>Лесозаготовительная компания «Башлеспром»</t>
  </si>
  <si>
    <t>Советский</t>
  </si>
  <si>
    <t>Туринский целлюлозно-бумажный комбинат</t>
  </si>
  <si>
    <t>Шаттдекор (Германия)</t>
  </si>
  <si>
    <t>Мощность 500 тыс. кубометров продукции в год</t>
  </si>
  <si>
    <t>Срок начала и завершения реализации проекта</t>
  </si>
  <si>
    <t>2011-2015</t>
  </si>
  <si>
    <t>2012-2013</t>
  </si>
  <si>
    <t>2012-2015</t>
  </si>
  <si>
    <t>2013-2016</t>
  </si>
  <si>
    <t>2012-2014</t>
  </si>
  <si>
    <t>Компания (холдинг), реализующая проект</t>
  </si>
  <si>
    <t>Орис  (ЧТПЗ)</t>
  </si>
  <si>
    <t xml:space="preserve">Завод по производству ориентированно-стружечных плит </t>
  </si>
  <si>
    <t xml:space="preserve">Деревообрабатывающий завод
</t>
  </si>
  <si>
    <t>Проектная мощность — 1,8 тыс. куб. метров ориентированно-стружечных плит в день</t>
  </si>
  <si>
    <t>Увинский р-н</t>
  </si>
  <si>
    <r>
      <t>Объем выпуска продукции – 300 тыс.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ДСП в год  </t>
    </r>
  </si>
  <si>
    <t>Завод  по производству декоративных покрытий (меламиновые и финиш-пленки) для мебельной индустрии</t>
  </si>
  <si>
    <t>30 млн квадратных метров продукции в год</t>
  </si>
  <si>
    <t>Завод по производству древесностружечной плиты  (2-я очередь)</t>
  </si>
  <si>
    <t xml:space="preserve">Модернизация завода в целях увеличения мощности по производству древесностружечной плиты до 265 тыс. м³ в год
</t>
  </si>
  <si>
    <t>Нет данных - 2013</t>
  </si>
  <si>
    <t xml:space="preserve">Производство материала, из которого можно производить целую гамму новой продукции от пропитанных салфеток до влагорастворимых композиций, например, одноразового постельного белья или одноразовой специальной одежды для врачей </t>
  </si>
  <si>
    <t>Paper Modern Packaging</t>
  </si>
  <si>
    <t xml:space="preserve">Мощность — 45 млн кв. метров в год </t>
  </si>
  <si>
    <t>Серовский р-н, п. Красноглинный</t>
  </si>
  <si>
    <t>Создание высокоэффективного производства, развитие инфраструктуры Серовского района</t>
  </si>
  <si>
    <t>Белорецкий р-н</t>
  </si>
  <si>
    <t xml:space="preserve">Линия промывки и сортирования целлюлозы </t>
  </si>
  <si>
    <t>Снижение воздействия на окружающую среду и повышение производительности труда рабочих целлюлозного производства</t>
  </si>
  <si>
    <t>Первая очередь лесоперерабатывающего комплекса</t>
  </si>
  <si>
    <t xml:space="preserve">Линия рулонной санитарно-гигиенической бумаги </t>
  </si>
  <si>
    <t>Предприятие будет поставлять древесную щепу, низкосортную древесину и древесину малого диаметра, которая не подходит для изготовления пиломатериалов</t>
  </si>
  <si>
    <t>* Пересчёт рублей в доллары производился по средневзвешенному курсу доллара за 2013 год — 31,85 руб./доллар</t>
  </si>
  <si>
    <t xml:space="preserve">** 0 -  фактурное заявление о намерениях (определены сроки, объемы планируемых инвестиций, место, планируемые мощности), 1 -  реально начатое строительство, 1,5 - текущее инвестиционное строительство, 2 -  завершенное строительство, 3 -  запуск производства (запуск объекта в эксплуатацию)
</t>
  </si>
  <si>
    <t>Общая необходимая сумма инвестиций, млн долл.*</t>
  </si>
  <si>
    <t>Стадия реализации проекта**</t>
  </si>
  <si>
    <t xml:space="preserve">Крупнейшие инвестиционные проекты лесопромышленного комплекса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</si>
</sst>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?_р_._-;_-@_-"/>
    <numFmt numFmtId="173" formatCode="_-* #,##0.0_р_._-;\-* #,##0.0_р_._-;_-* &quot;-&quot;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sz val="9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7" fillId="21" borderId="10" xfId="54" applyFont="1" applyFill="1" applyBorder="1" applyAlignment="1">
      <alignment horizontal="center" vertical="center" wrapText="1"/>
      <protection/>
    </xf>
    <xf numFmtId="0" fontId="6" fillId="21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172" fontId="3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173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54" applyFont="1" applyFill="1" applyBorder="1" applyAlignment="1">
      <alignment horizontal="left" vertical="center" wrapText="1"/>
      <protection/>
    </xf>
    <xf numFmtId="172" fontId="3" fillId="0" borderId="0" xfId="54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3" fontId="9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3.00390625" style="1" customWidth="1"/>
    <col min="2" max="2" width="45.375" style="1" customWidth="1"/>
    <col min="3" max="3" width="20.375" style="1" customWidth="1"/>
    <col min="4" max="4" width="11.875" style="1" customWidth="1"/>
    <col min="5" max="5" width="15.625" style="1" customWidth="1"/>
    <col min="6" max="6" width="20.25390625" style="1" customWidth="1"/>
    <col min="7" max="7" width="15.875" style="2" customWidth="1"/>
    <col min="8" max="8" width="11.25390625" style="16" customWidth="1"/>
    <col min="9" max="9" width="9.125" style="0" customWidth="1" collapsed="1"/>
  </cols>
  <sheetData>
    <row r="1" spans="1:8" ht="12.75" customHeight="1">
      <c r="A1" s="18" t="s">
        <v>63</v>
      </c>
      <c r="C1" s="13"/>
      <c r="D1" s="13"/>
      <c r="E1" s="13"/>
      <c r="F1" s="13"/>
      <c r="G1" s="13"/>
      <c r="H1" s="17"/>
    </row>
    <row r="2" spans="1:8" s="10" customFormat="1" ht="54.75" customHeight="1">
      <c r="A2" s="9" t="s">
        <v>11</v>
      </c>
      <c r="B2" s="9" t="s">
        <v>20</v>
      </c>
      <c r="C2" s="9" t="s">
        <v>36</v>
      </c>
      <c r="D2" s="9" t="s">
        <v>12</v>
      </c>
      <c r="E2" s="9" t="s">
        <v>14</v>
      </c>
      <c r="F2" s="9" t="s">
        <v>61</v>
      </c>
      <c r="G2" s="9" t="s">
        <v>30</v>
      </c>
      <c r="H2" s="9" t="s">
        <v>62</v>
      </c>
    </row>
    <row r="3" spans="1:8" s="11" customFormat="1" ht="24">
      <c r="A3" s="8" t="s">
        <v>38</v>
      </c>
      <c r="B3" s="8" t="s">
        <v>29</v>
      </c>
      <c r="C3" s="8" t="s">
        <v>37</v>
      </c>
      <c r="D3" s="3" t="s">
        <v>13</v>
      </c>
      <c r="E3" s="8" t="s">
        <v>5</v>
      </c>
      <c r="F3" s="19">
        <v>350</v>
      </c>
      <c r="G3" s="4" t="s">
        <v>31</v>
      </c>
      <c r="H3" s="5">
        <v>1</v>
      </c>
    </row>
    <row r="4" spans="1:256" s="15" customFormat="1" ht="24">
      <c r="A4" s="8" t="s">
        <v>39</v>
      </c>
      <c r="B4" s="8" t="s">
        <v>40</v>
      </c>
      <c r="C4" s="14" t="s">
        <v>21</v>
      </c>
      <c r="D4" s="8" t="s">
        <v>13</v>
      </c>
      <c r="E4" s="8" t="s">
        <v>2</v>
      </c>
      <c r="F4" s="19">
        <f>8500000000/31.85/1000000</f>
        <v>266.8759811616954</v>
      </c>
      <c r="G4" s="12" t="s">
        <v>34</v>
      </c>
      <c r="H4" s="5">
        <v>1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8" s="11" customFormat="1" ht="24">
      <c r="A5" s="3" t="s">
        <v>19</v>
      </c>
      <c r="B5" s="3" t="s">
        <v>42</v>
      </c>
      <c r="C5" s="3" t="s">
        <v>23</v>
      </c>
      <c r="D5" s="3" t="s">
        <v>0</v>
      </c>
      <c r="E5" s="3" t="s">
        <v>41</v>
      </c>
      <c r="F5" s="19">
        <f>101200000/1.33/1000000</f>
        <v>76.09022556390977</v>
      </c>
      <c r="G5" s="6" t="s">
        <v>33</v>
      </c>
      <c r="H5" s="5">
        <v>1.5</v>
      </c>
    </row>
    <row r="6" spans="1:8" s="11" customFormat="1" ht="36">
      <c r="A6" s="3" t="s">
        <v>43</v>
      </c>
      <c r="B6" s="3" t="s">
        <v>44</v>
      </c>
      <c r="C6" s="3" t="s">
        <v>28</v>
      </c>
      <c r="D6" s="3" t="s">
        <v>6</v>
      </c>
      <c r="E6" s="3" t="s">
        <v>8</v>
      </c>
      <c r="F6" s="19">
        <f>1000000000/31.85/1000000</f>
        <v>31.397174254317108</v>
      </c>
      <c r="G6" s="6" t="s">
        <v>35</v>
      </c>
      <c r="H6" s="5">
        <v>1.5</v>
      </c>
    </row>
    <row r="7" spans="1:8" s="11" customFormat="1" ht="48">
      <c r="A7" s="3" t="s">
        <v>45</v>
      </c>
      <c r="B7" s="3" t="s">
        <v>46</v>
      </c>
      <c r="C7" s="3" t="s">
        <v>24</v>
      </c>
      <c r="D7" s="3" t="s">
        <v>10</v>
      </c>
      <c r="E7" s="3" t="s">
        <v>26</v>
      </c>
      <c r="F7" s="19">
        <f>769000000/31.85/1000000</f>
        <v>24.144427001569856</v>
      </c>
      <c r="G7" s="6" t="s">
        <v>32</v>
      </c>
      <c r="H7" s="5">
        <v>3</v>
      </c>
    </row>
    <row r="8" spans="1:8" s="11" customFormat="1" ht="36">
      <c r="A8" s="3" t="s">
        <v>54</v>
      </c>
      <c r="B8" s="7" t="s">
        <v>55</v>
      </c>
      <c r="C8" s="8" t="s">
        <v>22</v>
      </c>
      <c r="D8" s="8" t="s">
        <v>13</v>
      </c>
      <c r="E8" s="8" t="s">
        <v>4</v>
      </c>
      <c r="F8" s="19">
        <f>650000000/31.85/1000000</f>
        <v>20.408163265306122</v>
      </c>
      <c r="G8" s="12" t="s">
        <v>47</v>
      </c>
      <c r="H8" s="5">
        <v>3</v>
      </c>
    </row>
    <row r="9" spans="1:8" s="11" customFormat="1" ht="36">
      <c r="A9" s="3" t="s">
        <v>56</v>
      </c>
      <c r="B9" s="3" t="s">
        <v>58</v>
      </c>
      <c r="C9" s="3" t="s">
        <v>25</v>
      </c>
      <c r="D9" s="3" t="s">
        <v>9</v>
      </c>
      <c r="E9" s="3" t="s">
        <v>53</v>
      </c>
      <c r="F9" s="19">
        <f>480000000/31.85/1000000</f>
        <v>15.070643642072213</v>
      </c>
      <c r="G9" s="12" t="s">
        <v>47</v>
      </c>
      <c r="H9" s="5">
        <v>3</v>
      </c>
    </row>
    <row r="10" spans="1:8" s="11" customFormat="1" ht="24">
      <c r="A10" s="3" t="s">
        <v>17</v>
      </c>
      <c r="B10" s="3" t="s">
        <v>52</v>
      </c>
      <c r="C10" s="3" t="s">
        <v>16</v>
      </c>
      <c r="D10" s="3" t="s">
        <v>1</v>
      </c>
      <c r="E10" s="3" t="s">
        <v>51</v>
      </c>
      <c r="F10" s="19">
        <v>14.3</v>
      </c>
      <c r="G10" s="12" t="s">
        <v>47</v>
      </c>
      <c r="H10" s="5">
        <v>0</v>
      </c>
    </row>
    <row r="11" spans="1:8" s="11" customFormat="1" ht="24">
      <c r="A11" s="3" t="s">
        <v>15</v>
      </c>
      <c r="B11" s="3" t="s">
        <v>50</v>
      </c>
      <c r="C11" s="3" t="s">
        <v>49</v>
      </c>
      <c r="D11" s="3" t="s">
        <v>7</v>
      </c>
      <c r="E11" s="3" t="s">
        <v>3</v>
      </c>
      <c r="F11" s="19">
        <f>420000000/31.85/1000000</f>
        <v>13.186813186813186</v>
      </c>
      <c r="G11" s="12" t="s">
        <v>47</v>
      </c>
      <c r="H11" s="5">
        <v>3</v>
      </c>
    </row>
    <row r="12" spans="1:256" s="15" customFormat="1" ht="60">
      <c r="A12" s="3" t="s">
        <v>57</v>
      </c>
      <c r="B12" s="3" t="s">
        <v>48</v>
      </c>
      <c r="C12" s="3" t="s">
        <v>27</v>
      </c>
      <c r="D12" s="3" t="s">
        <v>1</v>
      </c>
      <c r="E12" s="3" t="s">
        <v>18</v>
      </c>
      <c r="F12" s="19">
        <f>383700000/31.85/1000000</f>
        <v>12.047095761381476</v>
      </c>
      <c r="G12" s="12" t="s">
        <v>47</v>
      </c>
      <c r="H12" s="5">
        <v>1.5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10" s="23" customFormat="1" ht="12.75">
      <c r="A13" s="20" t="s">
        <v>59</v>
      </c>
      <c r="B13" s="21"/>
      <c r="C13" s="21"/>
      <c r="D13" s="21"/>
      <c r="E13" s="21"/>
      <c r="F13" s="21"/>
      <c r="G13" s="22"/>
      <c r="J13" s="20"/>
    </row>
    <row r="14" spans="1:10" s="23" customFormat="1" ht="12.75">
      <c r="A14" s="20" t="s">
        <v>60</v>
      </c>
      <c r="B14" s="21"/>
      <c r="C14" s="21"/>
      <c r="D14" s="21"/>
      <c r="E14" s="21"/>
      <c r="F14" s="21"/>
      <c r="G14" s="22"/>
      <c r="J14" s="20"/>
    </row>
    <row r="16" spans="1:16" ht="12.75" customHeight="1">
      <c r="A16" s="32"/>
      <c r="B16" s="31"/>
      <c r="C16" s="24"/>
      <c r="D16" s="24"/>
      <c r="E16" s="24"/>
      <c r="F16" s="24"/>
      <c r="G16" s="24"/>
      <c r="H16" s="24"/>
      <c r="I16" s="33"/>
      <c r="J16" s="33"/>
      <c r="K16" s="33"/>
      <c r="L16" s="33"/>
      <c r="M16" s="33"/>
      <c r="N16" s="33"/>
      <c r="O16" s="33"/>
      <c r="P16" s="33"/>
    </row>
    <row r="17" spans="1:16" s="10" customFormat="1" ht="12">
      <c r="A17" s="34"/>
      <c r="B17" s="34"/>
      <c r="C17" s="34"/>
      <c r="D17" s="34"/>
      <c r="E17" s="34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</row>
    <row r="18" spans="1:16" s="11" customFormat="1" ht="12">
      <c r="A18" s="25"/>
      <c r="B18" s="25"/>
      <c r="C18" s="25"/>
      <c r="D18" s="25"/>
      <c r="E18" s="25"/>
      <c r="F18" s="26"/>
      <c r="G18" s="27"/>
      <c r="H18" s="28"/>
      <c r="I18" s="29"/>
      <c r="J18" s="29"/>
      <c r="K18" s="29"/>
      <c r="L18" s="29"/>
      <c r="M18" s="29"/>
      <c r="N18" s="29"/>
      <c r="O18" s="29"/>
      <c r="P18" s="29"/>
    </row>
    <row r="19" spans="1:16" s="11" customFormat="1" ht="12">
      <c r="A19" s="25"/>
      <c r="B19" s="25"/>
      <c r="C19" s="25"/>
      <c r="D19" s="25"/>
      <c r="E19" s="25"/>
      <c r="F19" s="26"/>
      <c r="G19" s="27"/>
      <c r="H19" s="28"/>
      <c r="I19" s="29"/>
      <c r="J19" s="29"/>
      <c r="K19" s="29"/>
      <c r="L19" s="29"/>
      <c r="M19" s="29"/>
      <c r="N19" s="29"/>
      <c r="O19" s="29"/>
      <c r="P19" s="29"/>
    </row>
    <row r="20" spans="1:16" s="11" customFormat="1" ht="12">
      <c r="A20" s="25"/>
      <c r="B20" s="25"/>
      <c r="C20" s="25"/>
      <c r="D20" s="25"/>
      <c r="E20" s="25"/>
      <c r="F20" s="26"/>
      <c r="G20" s="27"/>
      <c r="H20" s="28"/>
      <c r="I20" s="29"/>
      <c r="J20" s="29"/>
      <c r="K20" s="29"/>
      <c r="L20" s="29"/>
      <c r="M20" s="29"/>
      <c r="N20" s="29"/>
      <c r="O20" s="29"/>
      <c r="P20" s="29"/>
    </row>
    <row r="21" spans="1:16" s="11" customFormat="1" ht="12">
      <c r="A21" s="25"/>
      <c r="B21" s="25"/>
      <c r="C21" s="25"/>
      <c r="D21" s="25"/>
      <c r="E21" s="25"/>
      <c r="F21" s="26"/>
      <c r="G21" s="27"/>
      <c r="H21" s="28"/>
      <c r="I21" s="29"/>
      <c r="J21" s="29"/>
      <c r="K21" s="29"/>
      <c r="L21" s="29"/>
      <c r="M21" s="29"/>
      <c r="N21" s="29"/>
      <c r="O21" s="29"/>
      <c r="P21" s="29"/>
    </row>
    <row r="22" spans="1:16" s="11" customFormat="1" ht="12">
      <c r="A22" s="25"/>
      <c r="B22" s="25"/>
      <c r="C22" s="25"/>
      <c r="D22" s="25"/>
      <c r="E22" s="25"/>
      <c r="F22" s="26"/>
      <c r="G22" s="27"/>
      <c r="H22" s="28"/>
      <c r="I22" s="29"/>
      <c r="J22" s="29"/>
      <c r="K22" s="29"/>
      <c r="L22" s="29"/>
      <c r="M22" s="29"/>
      <c r="N22" s="29"/>
      <c r="O22" s="29"/>
      <c r="P22" s="29"/>
    </row>
    <row r="23" spans="1:16" s="11" customFormat="1" ht="12">
      <c r="A23" s="25"/>
      <c r="B23" s="25"/>
      <c r="C23" s="25"/>
      <c r="D23" s="25"/>
      <c r="E23" s="25"/>
      <c r="F23" s="26"/>
      <c r="G23" s="27"/>
      <c r="H23" s="28"/>
      <c r="I23" s="29"/>
      <c r="J23" s="29"/>
      <c r="K23" s="29"/>
      <c r="L23" s="29"/>
      <c r="M23" s="29"/>
      <c r="N23" s="29"/>
      <c r="O23" s="29"/>
      <c r="P23" s="29"/>
    </row>
    <row r="24" spans="1:16" s="11" customFormat="1" ht="12">
      <c r="A24" s="25"/>
      <c r="B24" s="25"/>
      <c r="C24" s="25"/>
      <c r="D24" s="25"/>
      <c r="E24" s="25"/>
      <c r="F24" s="26"/>
      <c r="G24" s="27"/>
      <c r="H24" s="28"/>
      <c r="I24" s="29"/>
      <c r="J24" s="29"/>
      <c r="K24" s="29"/>
      <c r="L24" s="29"/>
      <c r="M24" s="29"/>
      <c r="N24" s="29"/>
      <c r="O24" s="29"/>
      <c r="P24" s="29"/>
    </row>
    <row r="25" spans="1:16" s="11" customFormat="1" ht="12">
      <c r="A25" s="25"/>
      <c r="B25" s="25"/>
      <c r="C25" s="25"/>
      <c r="D25" s="25"/>
      <c r="E25" s="25"/>
      <c r="F25" s="26"/>
      <c r="G25" s="27"/>
      <c r="H25" s="28"/>
      <c r="I25" s="29"/>
      <c r="J25" s="29"/>
      <c r="K25" s="29"/>
      <c r="L25" s="29"/>
      <c r="M25" s="29"/>
      <c r="N25" s="29"/>
      <c r="O25" s="29"/>
      <c r="P25" s="29"/>
    </row>
    <row r="26" spans="1:16" s="11" customFormat="1" ht="12">
      <c r="A26" s="25"/>
      <c r="B26" s="25"/>
      <c r="C26" s="25"/>
      <c r="D26" s="25"/>
      <c r="E26" s="25"/>
      <c r="F26" s="26"/>
      <c r="G26" s="27"/>
      <c r="H26" s="28"/>
      <c r="I26" s="29"/>
      <c r="J26" s="29"/>
      <c r="K26" s="29"/>
      <c r="L26" s="29"/>
      <c r="M26" s="29"/>
      <c r="N26" s="29"/>
      <c r="O26" s="29"/>
      <c r="P26" s="29"/>
    </row>
    <row r="27" spans="1:16" s="11" customFormat="1" ht="12">
      <c r="A27" s="25"/>
      <c r="B27" s="25"/>
      <c r="C27" s="25"/>
      <c r="D27" s="25"/>
      <c r="E27" s="25"/>
      <c r="F27" s="26"/>
      <c r="G27" s="27"/>
      <c r="H27" s="28"/>
      <c r="I27" s="29"/>
      <c r="J27" s="29"/>
      <c r="K27" s="29"/>
      <c r="L27" s="29"/>
      <c r="M27" s="29"/>
      <c r="N27" s="29"/>
      <c r="O27" s="29"/>
      <c r="P27" s="29"/>
    </row>
    <row r="28" spans="1:16" s="23" customFormat="1" ht="12.75">
      <c r="A28" s="30"/>
      <c r="B28" s="36"/>
      <c r="C28" s="36"/>
      <c r="D28" s="36"/>
      <c r="E28" s="36"/>
      <c r="F28" s="36"/>
      <c r="G28" s="37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23" customFormat="1" ht="12.75">
      <c r="A29" s="30"/>
      <c r="B29" s="36"/>
      <c r="C29" s="36"/>
      <c r="D29" s="36"/>
      <c r="E29" s="36"/>
      <c r="F29" s="36"/>
      <c r="G29" s="37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1"/>
      <c r="B30" s="31"/>
      <c r="C30" s="31"/>
      <c r="D30" s="31"/>
      <c r="E30" s="31"/>
      <c r="F30" s="31"/>
      <c r="G30" s="38"/>
      <c r="H30" s="31"/>
      <c r="I30" s="33"/>
      <c r="J30" s="33"/>
      <c r="K30" s="33"/>
      <c r="L30" s="33"/>
      <c r="M30" s="33"/>
      <c r="N30" s="33"/>
      <c r="O30" s="33"/>
      <c r="P30" s="33"/>
    </row>
    <row r="31" spans="1:16" ht="12.75" customHeight="1">
      <c r="A31" s="32"/>
      <c r="B31" s="31"/>
      <c r="C31" s="24"/>
      <c r="D31" s="24"/>
      <c r="E31" s="24"/>
      <c r="F31" s="24"/>
      <c r="G31" s="24"/>
      <c r="H31" s="24"/>
      <c r="I31" s="33"/>
      <c r="J31" s="33"/>
      <c r="K31" s="33"/>
      <c r="L31" s="33"/>
      <c r="M31" s="33"/>
      <c r="N31" s="33"/>
      <c r="O31" s="33"/>
      <c r="P31" s="33"/>
    </row>
    <row r="32" spans="1:16" s="10" customFormat="1" ht="12">
      <c r="A32" s="34"/>
      <c r="B32" s="34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</row>
    <row r="33" spans="1:16" s="11" customFormat="1" ht="12">
      <c r="A33" s="25"/>
      <c r="B33" s="25"/>
      <c r="C33" s="25"/>
      <c r="D33" s="25"/>
      <c r="E33" s="25"/>
      <c r="F33" s="26"/>
      <c r="G33" s="27"/>
      <c r="H33" s="28"/>
      <c r="I33" s="29"/>
      <c r="J33" s="29"/>
      <c r="K33" s="29"/>
      <c r="L33" s="29"/>
      <c r="M33" s="29"/>
      <c r="N33" s="29"/>
      <c r="O33" s="29"/>
      <c r="P33" s="29"/>
    </row>
    <row r="34" spans="1:16" s="11" customFormat="1" ht="12">
      <c r="A34" s="25"/>
      <c r="B34" s="25"/>
      <c r="C34" s="25"/>
      <c r="D34" s="25"/>
      <c r="E34" s="25"/>
      <c r="F34" s="26"/>
      <c r="G34" s="27"/>
      <c r="H34" s="28"/>
      <c r="I34" s="29"/>
      <c r="J34" s="29"/>
      <c r="K34" s="29"/>
      <c r="L34" s="29"/>
      <c r="M34" s="29"/>
      <c r="N34" s="29"/>
      <c r="O34" s="29"/>
      <c r="P34" s="29"/>
    </row>
    <row r="35" spans="1:16" s="11" customFormat="1" ht="12">
      <c r="A35" s="25"/>
      <c r="B35" s="25"/>
      <c r="C35" s="25"/>
      <c r="D35" s="25"/>
      <c r="E35" s="25"/>
      <c r="F35" s="26"/>
      <c r="G35" s="27"/>
      <c r="H35" s="28"/>
      <c r="I35" s="29"/>
      <c r="J35" s="29"/>
      <c r="K35" s="29"/>
      <c r="L35" s="29"/>
      <c r="M35" s="29"/>
      <c r="N35" s="29"/>
      <c r="O35" s="29"/>
      <c r="P35" s="29"/>
    </row>
    <row r="36" spans="1:16" s="11" customFormat="1" ht="12">
      <c r="A36" s="25"/>
      <c r="B36" s="25"/>
      <c r="C36" s="25"/>
      <c r="D36" s="25"/>
      <c r="E36" s="25"/>
      <c r="F36" s="26"/>
      <c r="G36" s="27"/>
      <c r="H36" s="28"/>
      <c r="I36" s="29"/>
      <c r="J36" s="29"/>
      <c r="K36" s="29"/>
      <c r="L36" s="29"/>
      <c r="M36" s="29"/>
      <c r="N36" s="29"/>
      <c r="O36" s="29"/>
      <c r="P36" s="29"/>
    </row>
    <row r="37" spans="1:16" s="11" customFormat="1" ht="12">
      <c r="A37" s="25"/>
      <c r="B37" s="25"/>
      <c r="C37" s="25"/>
      <c r="D37" s="25"/>
      <c r="E37" s="25"/>
      <c r="F37" s="26"/>
      <c r="G37" s="27"/>
      <c r="H37" s="28"/>
      <c r="I37" s="29"/>
      <c r="J37" s="29"/>
      <c r="K37" s="29"/>
      <c r="L37" s="29"/>
      <c r="M37" s="29"/>
      <c r="N37" s="29"/>
      <c r="O37" s="29"/>
      <c r="P37" s="29"/>
    </row>
    <row r="38" spans="1:16" s="11" customFormat="1" ht="12">
      <c r="A38" s="25"/>
      <c r="B38" s="25"/>
      <c r="C38" s="25"/>
      <c r="D38" s="25"/>
      <c r="E38" s="25"/>
      <c r="F38" s="26"/>
      <c r="G38" s="27"/>
      <c r="H38" s="28"/>
      <c r="I38" s="29"/>
      <c r="J38" s="29"/>
      <c r="K38" s="29"/>
      <c r="L38" s="29"/>
      <c r="M38" s="29"/>
      <c r="N38" s="29"/>
      <c r="O38" s="29"/>
      <c r="P38" s="29"/>
    </row>
    <row r="39" spans="1:16" s="11" customFormat="1" ht="12">
      <c r="A39" s="25"/>
      <c r="B39" s="25"/>
      <c r="C39" s="25"/>
      <c r="D39" s="25"/>
      <c r="E39" s="25"/>
      <c r="F39" s="26"/>
      <c r="G39" s="27"/>
      <c r="H39" s="28"/>
      <c r="I39" s="29"/>
      <c r="J39" s="29"/>
      <c r="K39" s="29"/>
      <c r="L39" s="29"/>
      <c r="M39" s="29"/>
      <c r="N39" s="29"/>
      <c r="O39" s="29"/>
      <c r="P39" s="29"/>
    </row>
    <row r="40" spans="1:16" s="11" customFormat="1" ht="12">
      <c r="A40" s="25"/>
      <c r="B40" s="25"/>
      <c r="C40" s="25"/>
      <c r="D40" s="25"/>
      <c r="E40" s="25"/>
      <c r="F40" s="26"/>
      <c r="G40" s="27"/>
      <c r="H40" s="28"/>
      <c r="I40" s="29"/>
      <c r="J40" s="29"/>
      <c r="K40" s="29"/>
      <c r="L40" s="29"/>
      <c r="M40" s="29"/>
      <c r="N40" s="29"/>
      <c r="O40" s="29"/>
      <c r="P40" s="29"/>
    </row>
    <row r="41" spans="1:16" s="11" customFormat="1" ht="12">
      <c r="A41" s="25"/>
      <c r="B41" s="25"/>
      <c r="C41" s="25"/>
      <c r="D41" s="25"/>
      <c r="E41" s="25"/>
      <c r="F41" s="26"/>
      <c r="G41" s="27"/>
      <c r="H41" s="28"/>
      <c r="I41" s="29"/>
      <c r="J41" s="29"/>
      <c r="K41" s="29"/>
      <c r="L41" s="29"/>
      <c r="M41" s="29"/>
      <c r="N41" s="29"/>
      <c r="O41" s="29"/>
      <c r="P41" s="29"/>
    </row>
    <row r="42" spans="1:16" s="11" customFormat="1" ht="12">
      <c r="A42" s="25"/>
      <c r="B42" s="25"/>
      <c r="C42" s="25"/>
      <c r="D42" s="25"/>
      <c r="E42" s="25"/>
      <c r="F42" s="26"/>
      <c r="G42" s="27"/>
      <c r="H42" s="28"/>
      <c r="I42" s="29"/>
      <c r="J42" s="29"/>
      <c r="K42" s="29"/>
      <c r="L42" s="29"/>
      <c r="M42" s="29"/>
      <c r="N42" s="29"/>
      <c r="O42" s="29"/>
      <c r="P42" s="29"/>
    </row>
    <row r="43" spans="1:16" s="23" customFormat="1" ht="12.75">
      <c r="A43" s="30"/>
      <c r="B43" s="36"/>
      <c r="C43" s="36"/>
      <c r="D43" s="36"/>
      <c r="E43" s="36"/>
      <c r="F43" s="36"/>
      <c r="G43" s="37"/>
      <c r="H43" s="30"/>
      <c r="I43" s="30"/>
      <c r="J43" s="30"/>
      <c r="K43" s="30"/>
      <c r="L43" s="30"/>
      <c r="M43" s="30"/>
      <c r="N43" s="30"/>
      <c r="O43" s="30"/>
      <c r="P43" s="30"/>
    </row>
    <row r="44" spans="1:10" s="23" customFormat="1" ht="12.75">
      <c r="A44" s="20"/>
      <c r="B44" s="21"/>
      <c r="C44" s="21"/>
      <c r="D44" s="21"/>
      <c r="E44" s="21"/>
      <c r="F44" s="21"/>
      <c r="G44" s="22"/>
      <c r="J44" s="20"/>
    </row>
    <row r="45" ht="12.75">
      <c r="A45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Серебряков</cp:lastModifiedBy>
  <cp:lastPrinted>2012-11-22T18:35:17Z</cp:lastPrinted>
  <dcterms:created xsi:type="dcterms:W3CDTF">2010-11-17T21:21:08Z</dcterms:created>
  <dcterms:modified xsi:type="dcterms:W3CDTF">2014-02-05T09:26:39Z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