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топ-100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'топ-100'!$A$3:$R$105</definedName>
    <definedName name="concl_periods" localSheetId="0">'[3]СП'!#REF!</definedName>
    <definedName name="concl_periods">'[1]СП'!#REF!</definedName>
    <definedName name="conclusion" localSheetId="0">'[3]СП'!#REF!</definedName>
    <definedName name="conclusion">'[1]СП'!#REF!</definedName>
    <definedName name="default_kind" localSheetId="0">'[3]СП'!#REF!</definedName>
    <definedName name="default_kind">'[1]СП'!#REF!</definedName>
    <definedName name="listname">#REF!</definedName>
  </definedNames>
  <calcPr fullCalcOnLoad="1"/>
</workbook>
</file>

<file path=xl/sharedStrings.xml><?xml version="1.0" encoding="utf-8"?>
<sst xmlns="http://schemas.openxmlformats.org/spreadsheetml/2006/main" count="229" uniqueCount="151">
  <si>
    <t>Рейтинг крупнейших страховых компаний Урала и Западной Сибири по итогам I полугодия  2013 года</t>
  </si>
  <si>
    <t>Место на Урале</t>
  </si>
  <si>
    <t>Компания *</t>
  </si>
  <si>
    <t>Месторасположение центрального офиса</t>
  </si>
  <si>
    <t>Премии на Урале (кроме ОМС), млн  руб.</t>
  </si>
  <si>
    <t>Доля Урала в общем объеме премий компании, %</t>
  </si>
  <si>
    <t>в том числе премии по видам страхования, млн руб.</t>
  </si>
  <si>
    <t>I полуг. 2013 г.</t>
  </si>
  <si>
    <t>I полуг. 2012 г.</t>
  </si>
  <si>
    <t xml:space="preserve">Место в стране </t>
  </si>
  <si>
    <t>Прирост к аналогичному периоду прошлого года, %</t>
  </si>
  <si>
    <t>Страхование жизни</t>
  </si>
  <si>
    <t>От несчастных случаев и болезней</t>
  </si>
  <si>
    <t>Добровольное медицинское страхование</t>
  </si>
  <si>
    <t>Имущественное страхование (кроме автокаско)</t>
  </si>
  <si>
    <t>Автокаско</t>
  </si>
  <si>
    <t>Добровольное страхование ответствен ности</t>
  </si>
  <si>
    <t>ОСАГО</t>
  </si>
  <si>
    <t>Страхование ОПО</t>
  </si>
  <si>
    <t>Прочее</t>
  </si>
  <si>
    <t>Группа РОСГОССТРАХ</t>
  </si>
  <si>
    <t>Москва</t>
  </si>
  <si>
    <t>Группа СОГАЗ</t>
  </si>
  <si>
    <t>Группа АЛЬФАСТРАХОВАНИЕ</t>
  </si>
  <si>
    <t>Группа СУРГУТНЕФТЕГАЗ</t>
  </si>
  <si>
    <t>Сургут</t>
  </si>
  <si>
    <t>Группа СТРАХОВОЙ ДОМ ВСК</t>
  </si>
  <si>
    <t>Группа ИНГОССТРАХ</t>
  </si>
  <si>
    <t>Группа УРАЛСИБ</t>
  </si>
  <si>
    <t>Группа РЕСО</t>
  </si>
  <si>
    <t>Группа СОГЛАСИЕ</t>
  </si>
  <si>
    <t>Группа ЮГОРИЯ</t>
  </si>
  <si>
    <t>Ханты-Мансийск</t>
  </si>
  <si>
    <t>Группа ДЖЕНЕРАЛИ ППФ</t>
  </si>
  <si>
    <t>Группа РЕНЕССАНС СТРАХОВАНИЕ</t>
  </si>
  <si>
    <t>Группа СТОЛИЧНАЯ СТРАХОВАЯ ГРУППА</t>
  </si>
  <si>
    <t>СЕВЕРНАЯ КАЗНА</t>
  </si>
  <si>
    <t>Екатеринбург</t>
  </si>
  <si>
    <t>ВТБ СТРАХОВАНИЕ</t>
  </si>
  <si>
    <t>Группа ALLIANZ (РОСНО)</t>
  </si>
  <si>
    <t>Группа ЭНЕРГОГАРАНТ</t>
  </si>
  <si>
    <t>ЮЖУРАЛ-АСКО</t>
  </si>
  <si>
    <t>Челябинск</t>
  </si>
  <si>
    <t>ГУТА-СТРАХОВАНИЕ</t>
  </si>
  <si>
    <t>РУССКИЙ СТАНДАРТ СТРАХОВАНИЕ</t>
  </si>
  <si>
    <t>КОМПАНЬОН</t>
  </si>
  <si>
    <t>Самара</t>
  </si>
  <si>
    <t>Группа ЦЮРИХ</t>
  </si>
  <si>
    <t>Группа МАКС</t>
  </si>
  <si>
    <t>НПСК</t>
  </si>
  <si>
    <t>СБЕРБАНК СТРАХОВАНИЕ</t>
  </si>
  <si>
    <t>new</t>
  </si>
  <si>
    <t>Группа ЖАСО</t>
  </si>
  <si>
    <t>Группа ЭРГО</t>
  </si>
  <si>
    <t>Санкт-Петербург</t>
  </si>
  <si>
    <t>КОМПАНИЯ БАНКОВСКОГО СТРАХОВАНИЯ</t>
  </si>
  <si>
    <t>ТРАНСНЕФТЬ</t>
  </si>
  <si>
    <t>Группа РОССИЯ</t>
  </si>
  <si>
    <t>Группа НАЦИОНАЛЬНАЯ СТРАХОВАЯ ГРУППА</t>
  </si>
  <si>
    <t>СТРАХОВАЯ КОМПАНИЯ КАРДИФ</t>
  </si>
  <si>
    <t>Группа МЕЖРЕГИОНГАРАНТ</t>
  </si>
  <si>
    <t>Салехард</t>
  </si>
  <si>
    <t>ВЫРУЧИМ!</t>
  </si>
  <si>
    <t>БЫСТРО! СТРАХОВАНИЕ</t>
  </si>
  <si>
    <t>Ижевск</t>
  </si>
  <si>
    <t>Группа УГМК-СТРАХОВАНИЕ</t>
  </si>
  <si>
    <t>АДОНИС</t>
  </si>
  <si>
    <t>Пермь</t>
  </si>
  <si>
    <t>Группа АСКО</t>
  </si>
  <si>
    <t>Набережные Челны</t>
  </si>
  <si>
    <t>ГИАЛИТ-ПОЛИС</t>
  </si>
  <si>
    <t>МЕЖБАНКОВСКАЯ РЕГИОНАЛЬНАЯ СК</t>
  </si>
  <si>
    <t>БИН СТРАХОВАНИЕ</t>
  </si>
  <si>
    <t>СТРАХОВАЯ КОМПАНИЯ ЕКАТЕРИНБУРГ</t>
  </si>
  <si>
    <t>ОРАНТА</t>
  </si>
  <si>
    <t>РСТК</t>
  </si>
  <si>
    <t>Химки</t>
  </si>
  <si>
    <t>ЮЖУРАЛЖАСО</t>
  </si>
  <si>
    <t>Группа АВИВА</t>
  </si>
  <si>
    <t>ФАКЕЛ</t>
  </si>
  <si>
    <t>СОСЬЕТЕ ЖЕНЕРАЛЬ СТРАХОВАНИЕ ЖИЗНИ</t>
  </si>
  <si>
    <t>ИСК ЕВРО-ПОЛИС</t>
  </si>
  <si>
    <t>АЛИКО</t>
  </si>
  <si>
    <t>РСХБ-СТРАХОВАНИЕ</t>
  </si>
  <si>
    <t>МЕЖОТРАСЛЕВОЙ СТРАХОВОЙ ЦЕНТР</t>
  </si>
  <si>
    <t>ТЮМЕНЬ-ПОЛИС</t>
  </si>
  <si>
    <t>Тюмень</t>
  </si>
  <si>
    <t>ОБЪЕДИНЕННАЯ СТРАХОВАЯ КОМПАНИЯ</t>
  </si>
  <si>
    <t>АСТРА-МЕТАЛЛ</t>
  </si>
  <si>
    <t>Магнитогорск</t>
  </si>
  <si>
    <t>Группа БАСК</t>
  </si>
  <si>
    <t>СОЗИДАНИЕ</t>
  </si>
  <si>
    <t>ТРАСТ</t>
  </si>
  <si>
    <t>ЭСТЕР</t>
  </si>
  <si>
    <t>Сатка</t>
  </si>
  <si>
    <t>АСТРАМЕД-МС</t>
  </si>
  <si>
    <t>Группа МЕГАРУСС</t>
  </si>
  <si>
    <t>БСК РЕЗОНАНС</t>
  </si>
  <si>
    <t>Уфа</t>
  </si>
  <si>
    <t>ШАНС</t>
  </si>
  <si>
    <t>Липецк</t>
  </si>
  <si>
    <t>РЕЗЕРВ</t>
  </si>
  <si>
    <t>Хабаровск</t>
  </si>
  <si>
    <t>Д2 СТРАХОВАНИЕ</t>
  </si>
  <si>
    <t>Новосибирск</t>
  </si>
  <si>
    <t>КРЕДИТ ЕВРОПА ЛАЙФ</t>
  </si>
  <si>
    <t>СТРАХОВЫЕ ИНВЕСТИЦИИ</t>
  </si>
  <si>
    <t>БРИТАНСКИЙ СТРАХОВОЙ ДОМ</t>
  </si>
  <si>
    <t>26 раз</t>
  </si>
  <si>
    <t>РАЙФФАЙЗЕН ЛАЙФ</t>
  </si>
  <si>
    <t>ГЕФЕСТ</t>
  </si>
  <si>
    <t>МЕТРОТОН</t>
  </si>
  <si>
    <t>230 раз</t>
  </si>
  <si>
    <t>СТРОИТЕЛЬНАЯ СТРАХОВАЯ ГРУППА</t>
  </si>
  <si>
    <t>МСК СТРАЖ</t>
  </si>
  <si>
    <t>Рязань</t>
  </si>
  <si>
    <t>МОСКОВИЯ</t>
  </si>
  <si>
    <t>СОСЬЕТЕ ЖЕНЕРАЛЬ СТРАХОВАНИЕ</t>
  </si>
  <si>
    <t>ЭКСПРЕСС ГАРАНТ</t>
  </si>
  <si>
    <t>ПРОМСТРАХРЕЗЕРВ</t>
  </si>
  <si>
    <t>ДЕЛЬТА</t>
  </si>
  <si>
    <t>РУССКИЙ СТРАХОВОЙ ЦЕНТР</t>
  </si>
  <si>
    <t>ПРОМИНСТРАХ</t>
  </si>
  <si>
    <t>БАЛТ-СТРАХОВАНИЕ</t>
  </si>
  <si>
    <t>Группа НАСКО ТАТАРСТАН</t>
  </si>
  <si>
    <t>Казань</t>
  </si>
  <si>
    <t>ЖЕЛЕЗНОДОРОЖНЫЙ СТРАХОВОЙ ФОНД</t>
  </si>
  <si>
    <t>Нижний Новгород</t>
  </si>
  <si>
    <t>ДАР</t>
  </si>
  <si>
    <t>УРАЛ-РЕЦЕПТ М</t>
  </si>
  <si>
    <t>КИТ ФИНАНС СТРАХОВАНИЕ</t>
  </si>
  <si>
    <t>ГАЙДЕ</t>
  </si>
  <si>
    <t>СОЦИУМ</t>
  </si>
  <si>
    <t>Группа РОСЭНЕРГО</t>
  </si>
  <si>
    <t>Горно-Алтайск</t>
  </si>
  <si>
    <t>СМП-СТРАХОВАНИЕ</t>
  </si>
  <si>
    <t>ПОЛИС</t>
  </si>
  <si>
    <t>Орел</t>
  </si>
  <si>
    <t>ЕВРОПЕЙСКОЕ ТУРИСТИЧЕСКОЕ СТРАХОВАНИЕ</t>
  </si>
  <si>
    <t>СТРАХОВАЯ БИЗНЕС ГРУППА</t>
  </si>
  <si>
    <t>Воронеж</t>
  </si>
  <si>
    <t>САНА</t>
  </si>
  <si>
    <t>ЯКОРЬ</t>
  </si>
  <si>
    <t>РЕГИОНГАРАНТ</t>
  </si>
  <si>
    <t>РЕГИОНАЛЬНАЯ СТРАХОВАЯ КОМПАНИЯ</t>
  </si>
  <si>
    <t>ИНВЕСТСТРАХ</t>
  </si>
  <si>
    <t>Группа АК БАРС СТРАХОВАНИЕ</t>
  </si>
  <si>
    <t>РЕГИОНАЛЬНЫЙ СТРАХОВОЙ ЦЕНТР</t>
  </si>
  <si>
    <t>Источник: ФСФР, расчет АЦ "Эксперт-Урал".</t>
  </si>
  <si>
    <t>* Во всех таблицах данные по компаниям входящим в группы, объединены (название начинается со слова Группа)</t>
  </si>
  <si>
    <t>new - компания не работала год назад на Урале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</si>
</sst>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"/>
    <numFmt numFmtId="169" formatCode="0.0%"/>
    <numFmt numFmtId="170" formatCode="#,##0,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-* #,##0.0&quot;р.&quot;_-;\-* #,##0.0&quot;р.&quot;_-;_-* &quot;-&quot;?&quot;р.&quot;_-;_-@_-"/>
    <numFmt numFmtId="180" formatCode="_-* #,##0.0_р_._-;\-* #,##0.0_р_._-;_-* &quot;-&quot;?_р_._-;_-@_-"/>
    <numFmt numFmtId="181" formatCode="#,##0.0_ ;\-#,##0.0\ "/>
    <numFmt numFmtId="182" formatCode="0.0"/>
    <numFmt numFmtId="183" formatCode="0.0;[Red]0.0"/>
    <numFmt numFmtId="184" formatCode="0.00;[Red]0.00"/>
    <numFmt numFmtId="185" formatCode="0.00000;[Red]0.00000"/>
    <numFmt numFmtId="186" formatCode="#,##0.00_р_.;[Red]#,##0.00_р_."/>
    <numFmt numFmtId="187" formatCode="#,##0_р_.;[Red]#,##0_р_."/>
    <numFmt numFmtId="188" formatCode="#,##0.0_р_.;[Red]#,##0.0_р_."/>
    <numFmt numFmtId="189" formatCode="#,##0.00;[Red]#,##0.00"/>
    <numFmt numFmtId="190" formatCode="0.000%"/>
    <numFmt numFmtId="191" formatCode="#,##0;[Red]#,##0"/>
    <numFmt numFmtId="192" formatCode="#,##0.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"/>
    <numFmt numFmtId="198" formatCode="0.000"/>
    <numFmt numFmtId="199" formatCode="_-* #,##0_р_._-;\-* #,##0_р_._-;_-* &quot;-&quot;??_р_._-;_-@_-"/>
    <numFmt numFmtId="200" formatCode="[$-FC19]d\ mmmm\ yyyy\ &quot;г.&quot;"/>
    <numFmt numFmtId="201" formatCode="dd/mm/yy;@"/>
    <numFmt numFmtId="202" formatCode="#,##0.000"/>
    <numFmt numFmtId="203" formatCode="_-* #,##0.0_р_._-;\-* #,##0.0_р_._-;_-* &quot;-&quot;??_р_._-;_-@_-"/>
    <numFmt numFmtId="204" formatCode="#,##0.0000"/>
    <numFmt numFmtId="205" formatCode="#,##0.00000"/>
    <numFmt numFmtId="206" formatCode="#,##0.000000"/>
    <numFmt numFmtId="207" formatCode="#,##0.0000000"/>
    <numFmt numFmtId="208" formatCode="#,##0,,"/>
    <numFmt numFmtId="209" formatCode="0.0000000000000000%"/>
    <numFmt numFmtId="210" formatCode="0.000000000000000%"/>
    <numFmt numFmtId="211" formatCode="#,##0.0,"/>
    <numFmt numFmtId="212" formatCode="#,##0.00,"/>
    <numFmt numFmtId="213" formatCode="#,##0.000,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33" borderId="11" xfId="53" applyFont="1" applyFill="1" applyBorder="1" applyAlignment="1">
      <alignment horizontal="center" vertical="center" textRotation="90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textRotation="90"/>
      <protection/>
    </xf>
    <xf numFmtId="0" fontId="6" fillId="33" borderId="15" xfId="53" applyFont="1" applyFill="1" applyBorder="1" applyAlignment="1">
      <alignment horizontal="center" vertical="center" textRotation="90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170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54" applyFont="1" applyFill="1" applyAlignment="1">
      <alignment vertical="center"/>
      <protection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0" fontId="6" fillId="33" borderId="19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ейтинг страховщиков Урала по итогам 1Н2009 готово с пометками и расчет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\&#1057;&#1090;&#1088;&#1072;&#1093;&#1086;&#1074;&#1099;&#1077;\2013\2Q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\&#1057;&#1090;&#1088;&#1072;&#1093;&#1086;&#1074;&#1099;&#1077;\2010\&#1056;&#1086;&#1089;&#1089;&#1080;&#1103;%202Q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A\&#1057;&#1090;&#1088;&#1072;&#1093;&#1086;&#1074;&#1099;&#1077;\2012\2Q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"/>
      <sheetName val="В"/>
      <sheetName val="Таблицы"/>
      <sheetName val="РФ компании"/>
      <sheetName val="РФ неконс"/>
      <sheetName val="Регионы РФ"/>
      <sheetName val="Регионы Урала"/>
      <sheetName val="Урал Компании"/>
      <sheetName val="топ-100"/>
      <sheetName val="топ-вид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 Юга"/>
      <sheetName val="В"/>
      <sheetName val="СП"/>
      <sheetName val="Таблицы"/>
      <sheetName val="Розница"/>
      <sheetName val="Графики"/>
      <sheetName val="Регионы РФ"/>
      <sheetName val="Регионы Урала"/>
      <sheetName val="П Компании РФ"/>
      <sheetName val="П Компании"/>
      <sheetName val="Урал неконс"/>
      <sheetName val="Юг неконс"/>
      <sheetName val="Нет данных"/>
      <sheetName val="топ-100"/>
      <sheetName val="ОСАГО"/>
      <sheetName val="ОПО"/>
      <sheetName val="Имуществ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06"/>
  <sheetViews>
    <sheetView tabSelected="1" zoomScale="80" zoomScaleNormal="80" zoomScalePageLayoutView="0" workbookViewId="0" topLeftCell="A1">
      <pane xSplit="5" ySplit="3" topLeftCell="F4" activePane="bottomRight" state="frozen"/>
      <selection pane="topLeft" activeCell="G4" sqref="G4"/>
      <selection pane="topRight" activeCell="G4" sqref="G4"/>
      <selection pane="bottomLeft" activeCell="G4" sqref="G4"/>
      <selection pane="bottomRight" activeCell="F12" sqref="F12"/>
    </sheetView>
  </sheetViews>
  <sheetFormatPr defaultColWidth="9.00390625" defaultRowHeight="12.75"/>
  <cols>
    <col min="1" max="3" width="5.625" style="19" customWidth="1"/>
    <col min="4" max="4" width="50.625" style="21" customWidth="1"/>
    <col min="5" max="5" width="23.875" style="21" customWidth="1"/>
    <col min="6" max="6" width="18.625" style="21" customWidth="1"/>
    <col min="7" max="8" width="14.00390625" style="21" customWidth="1"/>
    <col min="9" max="17" width="15.75390625" style="21" customWidth="1"/>
    <col min="18" max="18" width="15.75390625" style="0" customWidth="1"/>
    <col min="19" max="16384" width="9.125" style="4" customWidth="1"/>
  </cols>
  <sheetData>
    <row r="1" spans="1:18" s="1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/>
    </row>
    <row r="2" spans="1:17" ht="26.25" customHeight="1">
      <c r="A2" s="26" t="s">
        <v>1</v>
      </c>
      <c r="B2" s="27"/>
      <c r="C2" s="5"/>
      <c r="D2" s="23" t="s">
        <v>2</v>
      </c>
      <c r="E2" s="23" t="s">
        <v>3</v>
      </c>
      <c r="F2" s="23" t="s">
        <v>4</v>
      </c>
      <c r="G2" s="7"/>
      <c r="H2" s="23" t="s">
        <v>5</v>
      </c>
      <c r="I2" s="24" t="s">
        <v>6</v>
      </c>
      <c r="J2" s="25"/>
      <c r="K2" s="25"/>
      <c r="L2" s="25"/>
      <c r="M2" s="25"/>
      <c r="N2" s="25"/>
      <c r="O2" s="25"/>
      <c r="P2" s="25"/>
      <c r="Q2" s="9"/>
    </row>
    <row r="3" spans="1:18" s="13" customFormat="1" ht="85.5" customHeight="1">
      <c r="A3" s="10" t="s">
        <v>7</v>
      </c>
      <c r="B3" s="10" t="s">
        <v>8</v>
      </c>
      <c r="C3" s="11" t="s">
        <v>9</v>
      </c>
      <c r="D3" s="23"/>
      <c r="E3" s="23"/>
      <c r="F3" s="23"/>
      <c r="G3" s="12" t="s">
        <v>10</v>
      </c>
      <c r="H3" s="23"/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8" t="s">
        <v>18</v>
      </c>
      <c r="Q3" s="6" t="s">
        <v>19</v>
      </c>
      <c r="R3"/>
    </row>
    <row r="4" spans="1:17" ht="12.75">
      <c r="A4" s="14">
        <v>1</v>
      </c>
      <c r="B4" s="14">
        <v>1</v>
      </c>
      <c r="C4" s="14">
        <v>1</v>
      </c>
      <c r="D4" s="15" t="s">
        <v>20</v>
      </c>
      <c r="E4" s="15" t="s">
        <v>21</v>
      </c>
      <c r="F4" s="16">
        <v>10116244</v>
      </c>
      <c r="G4" s="17">
        <v>4.411679252498115</v>
      </c>
      <c r="H4" s="15">
        <v>15.576356240474418</v>
      </c>
      <c r="I4" s="16">
        <v>736691</v>
      </c>
      <c r="J4" s="16">
        <v>872972</v>
      </c>
      <c r="K4" s="16">
        <v>981137</v>
      </c>
      <c r="L4" s="16">
        <v>1434857</v>
      </c>
      <c r="M4" s="16">
        <v>1753318</v>
      </c>
      <c r="N4" s="16">
        <v>103859</v>
      </c>
      <c r="O4" s="16">
        <v>3830198</v>
      </c>
      <c r="P4" s="16">
        <v>300389</v>
      </c>
      <c r="Q4" s="16">
        <f aca="true" t="shared" si="0" ref="Q4:Q35">F4-SUM(I4:P4)</f>
        <v>102823</v>
      </c>
    </row>
    <row r="5" spans="1:17" ht="12.75">
      <c r="A5" s="14">
        <v>2</v>
      </c>
      <c r="B5" s="14">
        <v>2</v>
      </c>
      <c r="C5" s="14">
        <v>2</v>
      </c>
      <c r="D5" s="15" t="s">
        <v>22</v>
      </c>
      <c r="E5" s="15" t="s">
        <v>21</v>
      </c>
      <c r="F5" s="16">
        <v>7566760</v>
      </c>
      <c r="G5" s="17">
        <v>14.206901714652092</v>
      </c>
      <c r="H5" s="15">
        <v>14.328719391108391</v>
      </c>
      <c r="I5" s="16">
        <v>3804</v>
      </c>
      <c r="J5" s="16">
        <v>307355</v>
      </c>
      <c r="K5" s="16">
        <v>4909331</v>
      </c>
      <c r="L5" s="16">
        <v>985685</v>
      </c>
      <c r="M5" s="16">
        <v>573534</v>
      </c>
      <c r="N5" s="16">
        <v>101085</v>
      </c>
      <c r="O5" s="16">
        <v>284090</v>
      </c>
      <c r="P5" s="16">
        <v>351641</v>
      </c>
      <c r="Q5" s="16">
        <f t="shared" si="0"/>
        <v>50235</v>
      </c>
    </row>
    <row r="6" spans="1:17" ht="12.75">
      <c r="A6" s="14">
        <v>3</v>
      </c>
      <c r="B6" s="14">
        <v>3</v>
      </c>
      <c r="C6" s="14">
        <v>5</v>
      </c>
      <c r="D6" s="15" t="s">
        <v>23</v>
      </c>
      <c r="E6" s="15" t="s">
        <v>21</v>
      </c>
      <c r="F6" s="16">
        <v>3314150</v>
      </c>
      <c r="G6" s="17">
        <v>29.428346258659083</v>
      </c>
      <c r="H6" s="15">
        <v>14.156095281500905</v>
      </c>
      <c r="I6" s="16">
        <v>249723</v>
      </c>
      <c r="J6" s="16">
        <v>147629</v>
      </c>
      <c r="K6" s="16">
        <v>1105934</v>
      </c>
      <c r="L6" s="16">
        <v>314123</v>
      </c>
      <c r="M6" s="16">
        <v>584688</v>
      </c>
      <c r="N6" s="16">
        <v>123653</v>
      </c>
      <c r="O6" s="16">
        <v>671372</v>
      </c>
      <c r="P6" s="16">
        <v>92323</v>
      </c>
      <c r="Q6" s="16">
        <f t="shared" si="0"/>
        <v>24705</v>
      </c>
    </row>
    <row r="7" spans="1:17" ht="12.75">
      <c r="A7" s="14">
        <v>4</v>
      </c>
      <c r="B7" s="14">
        <v>4</v>
      </c>
      <c r="C7" s="14">
        <v>22</v>
      </c>
      <c r="D7" s="15" t="s">
        <v>24</v>
      </c>
      <c r="E7" s="15" t="s">
        <v>25</v>
      </c>
      <c r="F7" s="16">
        <v>2456542</v>
      </c>
      <c r="G7" s="17">
        <v>12.979002775561263</v>
      </c>
      <c r="H7" s="15">
        <v>69.39772337548823</v>
      </c>
      <c r="I7" s="16">
        <v>95407</v>
      </c>
      <c r="J7" s="16">
        <v>104170</v>
      </c>
      <c r="K7" s="16">
        <v>1515775</v>
      </c>
      <c r="L7" s="16">
        <v>250594</v>
      </c>
      <c r="M7" s="16">
        <v>211530</v>
      </c>
      <c r="N7" s="16">
        <v>42588</v>
      </c>
      <c r="O7" s="16">
        <v>134588</v>
      </c>
      <c r="P7" s="16">
        <v>61419</v>
      </c>
      <c r="Q7" s="16">
        <f t="shared" si="0"/>
        <v>40471</v>
      </c>
    </row>
    <row r="8" spans="1:17" ht="12.75">
      <c r="A8" s="14">
        <v>5</v>
      </c>
      <c r="B8" s="14">
        <v>5</v>
      </c>
      <c r="C8" s="14">
        <v>8</v>
      </c>
      <c r="D8" s="15" t="s">
        <v>26</v>
      </c>
      <c r="E8" s="15" t="s">
        <v>21</v>
      </c>
      <c r="F8" s="16">
        <v>2316949</v>
      </c>
      <c r="G8" s="17">
        <v>12.984039007415562</v>
      </c>
      <c r="H8" s="15">
        <v>12.114221269004375</v>
      </c>
      <c r="I8" s="16">
        <v>6712</v>
      </c>
      <c r="J8" s="16">
        <v>235486</v>
      </c>
      <c r="K8" s="16">
        <v>116108</v>
      </c>
      <c r="L8" s="16">
        <v>389268</v>
      </c>
      <c r="M8" s="16">
        <v>625956</v>
      </c>
      <c r="N8" s="16">
        <v>56988</v>
      </c>
      <c r="O8" s="16">
        <v>680625</v>
      </c>
      <c r="P8" s="16">
        <v>175160</v>
      </c>
      <c r="Q8" s="16">
        <f t="shared" si="0"/>
        <v>30646</v>
      </c>
    </row>
    <row r="9" spans="1:17" ht="12.75">
      <c r="A9" s="14">
        <v>6</v>
      </c>
      <c r="B9" s="14">
        <v>6</v>
      </c>
      <c r="C9" s="14">
        <v>3</v>
      </c>
      <c r="D9" s="15" t="s">
        <v>27</v>
      </c>
      <c r="E9" s="15" t="s">
        <v>21</v>
      </c>
      <c r="F9" s="16">
        <v>1896232</v>
      </c>
      <c r="G9" s="17">
        <v>-1.4048095671389573</v>
      </c>
      <c r="H9" s="15">
        <v>5.050103225489269</v>
      </c>
      <c r="I9" s="16">
        <v>2828</v>
      </c>
      <c r="J9" s="16">
        <v>23724</v>
      </c>
      <c r="K9" s="16">
        <v>282047</v>
      </c>
      <c r="L9" s="16">
        <v>135013</v>
      </c>
      <c r="M9" s="16">
        <v>839670</v>
      </c>
      <c r="N9" s="16">
        <v>28307</v>
      </c>
      <c r="O9" s="16">
        <v>396990</v>
      </c>
      <c r="P9" s="16">
        <v>111359</v>
      </c>
      <c r="Q9" s="16">
        <f t="shared" si="0"/>
        <v>76294</v>
      </c>
    </row>
    <row r="10" spans="1:17" ht="12.75">
      <c r="A10" s="14">
        <v>7</v>
      </c>
      <c r="B10" s="14">
        <v>10</v>
      </c>
      <c r="C10" s="14">
        <v>14</v>
      </c>
      <c r="D10" s="15" t="s">
        <v>28</v>
      </c>
      <c r="E10" s="15" t="s">
        <v>21</v>
      </c>
      <c r="F10" s="16">
        <v>1821878</v>
      </c>
      <c r="G10" s="17">
        <v>27.54247967024351</v>
      </c>
      <c r="H10" s="15">
        <v>22.465656195227048</v>
      </c>
      <c r="I10" s="16">
        <v>68906</v>
      </c>
      <c r="J10" s="16">
        <v>103913</v>
      </c>
      <c r="K10" s="16">
        <v>230429</v>
      </c>
      <c r="L10" s="16">
        <v>58933</v>
      </c>
      <c r="M10" s="16">
        <v>834017</v>
      </c>
      <c r="N10" s="16">
        <v>31760</v>
      </c>
      <c r="O10" s="16">
        <v>431727</v>
      </c>
      <c r="P10" s="16">
        <v>34422</v>
      </c>
      <c r="Q10" s="16">
        <f t="shared" si="0"/>
        <v>27771</v>
      </c>
    </row>
    <row r="11" spans="1:17" ht="12.75">
      <c r="A11" s="14">
        <v>8</v>
      </c>
      <c r="B11" s="14">
        <v>9</v>
      </c>
      <c r="C11" s="14">
        <v>4</v>
      </c>
      <c r="D11" s="15" t="s">
        <v>29</v>
      </c>
      <c r="E11" s="15" t="s">
        <v>21</v>
      </c>
      <c r="F11" s="16">
        <v>1768133</v>
      </c>
      <c r="G11" s="17">
        <v>9.888063064042893</v>
      </c>
      <c r="H11" s="15">
        <v>5.929053547096299</v>
      </c>
      <c r="I11" s="16">
        <v>7677</v>
      </c>
      <c r="J11" s="16">
        <v>62371</v>
      </c>
      <c r="K11" s="16">
        <v>18077</v>
      </c>
      <c r="L11" s="16">
        <v>170995</v>
      </c>
      <c r="M11" s="16">
        <v>835382</v>
      </c>
      <c r="N11" s="16">
        <v>35941</v>
      </c>
      <c r="O11" s="16">
        <v>596136</v>
      </c>
      <c r="P11" s="16">
        <v>36197</v>
      </c>
      <c r="Q11" s="16">
        <f t="shared" si="0"/>
        <v>5357</v>
      </c>
    </row>
    <row r="12" spans="1:17" ht="12.75">
      <c r="A12" s="14">
        <v>9</v>
      </c>
      <c r="B12" s="14">
        <v>11</v>
      </c>
      <c r="C12" s="14">
        <v>6</v>
      </c>
      <c r="D12" s="15" t="s">
        <v>30</v>
      </c>
      <c r="E12" s="15" t="s">
        <v>21</v>
      </c>
      <c r="F12" s="16">
        <v>1639569</v>
      </c>
      <c r="G12" s="17">
        <v>18.716009514258715</v>
      </c>
      <c r="H12" s="15">
        <v>8.242021410558452</v>
      </c>
      <c r="I12" s="16">
        <v>0</v>
      </c>
      <c r="J12" s="16">
        <v>48113</v>
      </c>
      <c r="K12" s="16">
        <v>144092</v>
      </c>
      <c r="L12" s="16">
        <v>143761</v>
      </c>
      <c r="M12" s="16">
        <v>926929</v>
      </c>
      <c r="N12" s="16">
        <v>20040</v>
      </c>
      <c r="O12" s="16">
        <v>280078</v>
      </c>
      <c r="P12" s="16">
        <v>56451</v>
      </c>
      <c r="Q12" s="16">
        <f t="shared" si="0"/>
        <v>20105</v>
      </c>
    </row>
    <row r="13" spans="1:17" ht="12.75">
      <c r="A13" s="14">
        <v>10</v>
      </c>
      <c r="B13" s="14">
        <v>7</v>
      </c>
      <c r="C13" s="14">
        <v>23</v>
      </c>
      <c r="D13" s="15" t="s">
        <v>31</v>
      </c>
      <c r="E13" s="15" t="s">
        <v>32</v>
      </c>
      <c r="F13" s="16">
        <v>1192887</v>
      </c>
      <c r="G13" s="17">
        <v>-35.9680872934802</v>
      </c>
      <c r="H13" s="15">
        <v>46.192995812419305</v>
      </c>
      <c r="I13" s="16">
        <v>22809</v>
      </c>
      <c r="J13" s="16">
        <v>53462</v>
      </c>
      <c r="K13" s="16">
        <v>163329</v>
      </c>
      <c r="L13" s="16">
        <v>111086</v>
      </c>
      <c r="M13" s="16">
        <v>397414</v>
      </c>
      <c r="N13" s="16">
        <v>27861</v>
      </c>
      <c r="O13" s="16">
        <v>396614</v>
      </c>
      <c r="P13" s="16">
        <v>17026</v>
      </c>
      <c r="Q13" s="16">
        <f t="shared" si="0"/>
        <v>3286</v>
      </c>
    </row>
    <row r="14" spans="1:17" ht="12.75">
      <c r="A14" s="14">
        <v>11</v>
      </c>
      <c r="B14" s="14">
        <v>8</v>
      </c>
      <c r="C14" s="14">
        <v>12</v>
      </c>
      <c r="D14" s="15" t="s">
        <v>33</v>
      </c>
      <c r="E14" s="15" t="s">
        <v>21</v>
      </c>
      <c r="F14" s="16">
        <v>1079436</v>
      </c>
      <c r="G14" s="17">
        <v>-38.19755168783075</v>
      </c>
      <c r="H14" s="15">
        <v>11.472881103187971</v>
      </c>
      <c r="I14" s="16">
        <v>224175</v>
      </c>
      <c r="J14" s="16">
        <v>643866</v>
      </c>
      <c r="K14" s="16">
        <v>0</v>
      </c>
      <c r="L14" s="16">
        <v>3715</v>
      </c>
      <c r="M14" s="16">
        <v>0</v>
      </c>
      <c r="N14" s="16">
        <v>414</v>
      </c>
      <c r="O14" s="16">
        <v>0</v>
      </c>
      <c r="P14" s="16">
        <v>0</v>
      </c>
      <c r="Q14" s="16">
        <f t="shared" si="0"/>
        <v>207266</v>
      </c>
    </row>
    <row r="15" spans="1:17" ht="12.75">
      <c r="A15" s="14">
        <v>12</v>
      </c>
      <c r="B15" s="14">
        <v>13</v>
      </c>
      <c r="C15" s="14">
        <v>7</v>
      </c>
      <c r="D15" s="15" t="s">
        <v>34</v>
      </c>
      <c r="E15" s="15" t="s">
        <v>21</v>
      </c>
      <c r="F15" s="16">
        <v>982202</v>
      </c>
      <c r="G15" s="17">
        <v>8.441817252393344</v>
      </c>
      <c r="H15" s="15">
        <v>4.99121863388561</v>
      </c>
      <c r="I15" s="16">
        <v>59278</v>
      </c>
      <c r="J15" s="16">
        <v>27807</v>
      </c>
      <c r="K15" s="16">
        <v>19358</v>
      </c>
      <c r="L15" s="16">
        <v>29652</v>
      </c>
      <c r="M15" s="16">
        <v>637130</v>
      </c>
      <c r="N15" s="16">
        <v>14109</v>
      </c>
      <c r="O15" s="16">
        <v>174345</v>
      </c>
      <c r="P15" s="16">
        <v>19421</v>
      </c>
      <c r="Q15" s="16">
        <f t="shared" si="0"/>
        <v>1102</v>
      </c>
    </row>
    <row r="16" spans="1:17" ht="12.75">
      <c r="A16" s="14">
        <v>13</v>
      </c>
      <c r="B16" s="14">
        <v>14</v>
      </c>
      <c r="C16" s="14">
        <v>13</v>
      </c>
      <c r="D16" s="15" t="s">
        <v>35</v>
      </c>
      <c r="E16" s="15" t="s">
        <v>21</v>
      </c>
      <c r="F16" s="16">
        <v>974140</v>
      </c>
      <c r="G16" s="17">
        <v>10.632479253712868</v>
      </c>
      <c r="H16" s="15">
        <v>10.444877095188906</v>
      </c>
      <c r="I16" s="16">
        <v>0</v>
      </c>
      <c r="J16" s="16">
        <v>16485</v>
      </c>
      <c r="K16" s="16">
        <v>69439</v>
      </c>
      <c r="L16" s="16">
        <v>41192</v>
      </c>
      <c r="M16" s="16">
        <v>321094</v>
      </c>
      <c r="N16" s="16">
        <v>23116</v>
      </c>
      <c r="O16" s="16">
        <v>447040</v>
      </c>
      <c r="P16" s="16">
        <v>17516</v>
      </c>
      <c r="Q16" s="16">
        <f t="shared" si="0"/>
        <v>38258</v>
      </c>
    </row>
    <row r="17" spans="1:17" ht="12.75">
      <c r="A17" s="14">
        <v>14</v>
      </c>
      <c r="B17" s="14">
        <v>12</v>
      </c>
      <c r="C17" s="14">
        <v>35</v>
      </c>
      <c r="D17" s="15" t="s">
        <v>36</v>
      </c>
      <c r="E17" s="15" t="s">
        <v>37</v>
      </c>
      <c r="F17" s="16">
        <v>963080</v>
      </c>
      <c r="G17" s="17">
        <v>2.8230757240257174</v>
      </c>
      <c r="H17" s="15">
        <v>59.65578436504077</v>
      </c>
      <c r="I17" s="16">
        <v>0</v>
      </c>
      <c r="J17" s="16">
        <v>584989</v>
      </c>
      <c r="K17" s="16">
        <v>23164</v>
      </c>
      <c r="L17" s="16">
        <v>47699</v>
      </c>
      <c r="M17" s="16">
        <v>122295</v>
      </c>
      <c r="N17" s="16">
        <v>11775</v>
      </c>
      <c r="O17" s="16">
        <v>160224</v>
      </c>
      <c r="P17" s="16">
        <v>8320</v>
      </c>
      <c r="Q17" s="16">
        <f t="shared" si="0"/>
        <v>4614</v>
      </c>
    </row>
    <row r="18" spans="1:17" ht="12.75">
      <c r="A18" s="14">
        <v>15</v>
      </c>
      <c r="B18" s="14">
        <v>22</v>
      </c>
      <c r="C18" s="14">
        <v>9</v>
      </c>
      <c r="D18" s="15" t="s">
        <v>38</v>
      </c>
      <c r="E18" s="15" t="s">
        <v>21</v>
      </c>
      <c r="F18" s="16">
        <v>723784</v>
      </c>
      <c r="G18" s="17">
        <v>100.736067005949</v>
      </c>
      <c r="H18" s="15">
        <v>3.855330813126312</v>
      </c>
      <c r="I18" s="16">
        <v>0</v>
      </c>
      <c r="J18" s="16">
        <v>382161</v>
      </c>
      <c r="K18" s="16">
        <v>31272</v>
      </c>
      <c r="L18" s="16">
        <v>60649</v>
      </c>
      <c r="M18" s="16">
        <v>101556</v>
      </c>
      <c r="N18" s="16">
        <v>13232</v>
      </c>
      <c r="O18" s="16">
        <v>31080</v>
      </c>
      <c r="P18" s="16">
        <v>11129</v>
      </c>
      <c r="Q18" s="16">
        <f t="shared" si="0"/>
        <v>92705</v>
      </c>
    </row>
    <row r="19" spans="1:17" ht="12.75">
      <c r="A19" s="14">
        <v>16</v>
      </c>
      <c r="B19" s="14">
        <v>15</v>
      </c>
      <c r="C19" s="14">
        <v>10</v>
      </c>
      <c r="D19" s="15" t="s">
        <v>39</v>
      </c>
      <c r="E19" s="15" t="s">
        <v>21</v>
      </c>
      <c r="F19" s="16">
        <v>696016</v>
      </c>
      <c r="G19" s="17">
        <v>-5.2597334538430855</v>
      </c>
      <c r="H19" s="15">
        <v>4.001314654598764</v>
      </c>
      <c r="I19" s="16">
        <v>75315</v>
      </c>
      <c r="J19" s="16">
        <v>88664</v>
      </c>
      <c r="K19" s="16">
        <v>31587</v>
      </c>
      <c r="L19" s="16">
        <v>31402</v>
      </c>
      <c r="M19" s="16">
        <v>284469</v>
      </c>
      <c r="N19" s="16">
        <v>13605</v>
      </c>
      <c r="O19" s="16">
        <v>132921</v>
      </c>
      <c r="P19" s="16">
        <v>25827</v>
      </c>
      <c r="Q19" s="16">
        <f t="shared" si="0"/>
        <v>12226</v>
      </c>
    </row>
    <row r="20" spans="1:17" ht="12.75">
      <c r="A20" s="14">
        <v>17</v>
      </c>
      <c r="B20" s="14">
        <v>16</v>
      </c>
      <c r="C20" s="14">
        <v>18</v>
      </c>
      <c r="D20" s="15" t="s">
        <v>40</v>
      </c>
      <c r="E20" s="15" t="s">
        <v>21</v>
      </c>
      <c r="F20" s="16">
        <v>673845</v>
      </c>
      <c r="G20" s="17">
        <v>3.010147457632301</v>
      </c>
      <c r="H20" s="15">
        <v>15.80229270373524</v>
      </c>
      <c r="I20" s="16">
        <v>0</v>
      </c>
      <c r="J20" s="16">
        <v>43241</v>
      </c>
      <c r="K20" s="16">
        <v>127576</v>
      </c>
      <c r="L20" s="16">
        <v>98693</v>
      </c>
      <c r="M20" s="16">
        <v>153530</v>
      </c>
      <c r="N20" s="16">
        <v>7109</v>
      </c>
      <c r="O20" s="16">
        <v>200154</v>
      </c>
      <c r="P20" s="16">
        <v>37529</v>
      </c>
      <c r="Q20" s="16">
        <f t="shared" si="0"/>
        <v>6013</v>
      </c>
    </row>
    <row r="21" spans="1:17" ht="12.75">
      <c r="A21" s="14">
        <v>18</v>
      </c>
      <c r="B21" s="14">
        <v>17</v>
      </c>
      <c r="C21" s="14">
        <v>57</v>
      </c>
      <c r="D21" s="15" t="s">
        <v>41</v>
      </c>
      <c r="E21" s="15" t="s">
        <v>42</v>
      </c>
      <c r="F21" s="16">
        <v>657034</v>
      </c>
      <c r="G21" s="17">
        <v>17.567463590864925</v>
      </c>
      <c r="H21" s="15">
        <v>84.60260722213924</v>
      </c>
      <c r="I21" s="16">
        <v>0</v>
      </c>
      <c r="J21" s="16">
        <v>17294</v>
      </c>
      <c r="K21" s="16">
        <v>51755</v>
      </c>
      <c r="L21" s="16">
        <v>38006</v>
      </c>
      <c r="M21" s="16">
        <v>220057</v>
      </c>
      <c r="N21" s="16">
        <v>9820</v>
      </c>
      <c r="O21" s="16">
        <v>320102</v>
      </c>
      <c r="P21" s="16">
        <v>0</v>
      </c>
      <c r="Q21" s="16">
        <f t="shared" si="0"/>
        <v>0</v>
      </c>
    </row>
    <row r="22" spans="1:17" ht="12.75">
      <c r="A22" s="14">
        <v>19</v>
      </c>
      <c r="B22" s="14">
        <v>19</v>
      </c>
      <c r="C22" s="14">
        <v>20</v>
      </c>
      <c r="D22" s="15" t="s">
        <v>43</v>
      </c>
      <c r="E22" s="15" t="s">
        <v>21</v>
      </c>
      <c r="F22" s="16">
        <v>629933</v>
      </c>
      <c r="G22" s="17">
        <v>24.388702724797255</v>
      </c>
      <c r="H22" s="15">
        <v>15.73726956812839</v>
      </c>
      <c r="I22" s="16">
        <v>0</v>
      </c>
      <c r="J22" s="16">
        <v>11557</v>
      </c>
      <c r="K22" s="16">
        <v>140850</v>
      </c>
      <c r="L22" s="16">
        <v>38182</v>
      </c>
      <c r="M22" s="16">
        <v>256072</v>
      </c>
      <c r="N22" s="16">
        <v>40800</v>
      </c>
      <c r="O22" s="16">
        <v>100281</v>
      </c>
      <c r="P22" s="16">
        <v>26715</v>
      </c>
      <c r="Q22" s="16">
        <f t="shared" si="0"/>
        <v>15476</v>
      </c>
    </row>
    <row r="23" spans="1:17" ht="12.75">
      <c r="A23" s="14">
        <v>20</v>
      </c>
      <c r="B23" s="14">
        <v>18</v>
      </c>
      <c r="C23" s="14">
        <v>19</v>
      </c>
      <c r="D23" s="15" t="s">
        <v>44</v>
      </c>
      <c r="E23" s="15" t="s">
        <v>21</v>
      </c>
      <c r="F23" s="16">
        <v>615221</v>
      </c>
      <c r="G23" s="17">
        <v>11.325821388955742</v>
      </c>
      <c r="H23" s="15">
        <v>15.237683148742898</v>
      </c>
      <c r="I23" s="16">
        <v>415840</v>
      </c>
      <c r="J23" s="16">
        <v>199381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f t="shared" si="0"/>
        <v>0</v>
      </c>
    </row>
    <row r="24" spans="1:17" ht="12.75">
      <c r="A24" s="14">
        <v>21</v>
      </c>
      <c r="B24" s="14">
        <v>25</v>
      </c>
      <c r="C24" s="14">
        <v>24</v>
      </c>
      <c r="D24" s="15" t="s">
        <v>45</v>
      </c>
      <c r="E24" s="15" t="s">
        <v>46</v>
      </c>
      <c r="F24" s="16">
        <v>524135</v>
      </c>
      <c r="G24" s="17">
        <v>70.27099901242269</v>
      </c>
      <c r="H24" s="15">
        <v>21.327723904784033</v>
      </c>
      <c r="I24" s="16">
        <v>0</v>
      </c>
      <c r="J24" s="16">
        <v>7669</v>
      </c>
      <c r="K24" s="16">
        <v>68074</v>
      </c>
      <c r="L24" s="16">
        <v>12991</v>
      </c>
      <c r="M24" s="16">
        <v>345055</v>
      </c>
      <c r="N24" s="16">
        <v>4323</v>
      </c>
      <c r="O24" s="16">
        <v>48344</v>
      </c>
      <c r="P24" s="16">
        <v>0</v>
      </c>
      <c r="Q24" s="16">
        <f t="shared" si="0"/>
        <v>37679</v>
      </c>
    </row>
    <row r="25" spans="1:17" ht="12.75">
      <c r="A25" s="14">
        <v>22</v>
      </c>
      <c r="B25" s="14">
        <v>20</v>
      </c>
      <c r="C25" s="14">
        <v>21</v>
      </c>
      <c r="D25" s="15" t="s">
        <v>47</v>
      </c>
      <c r="E25" s="15" t="s">
        <v>21</v>
      </c>
      <c r="F25" s="16">
        <v>502219</v>
      </c>
      <c r="G25" s="17">
        <v>4.243907400373205</v>
      </c>
      <c r="H25" s="15">
        <v>14.08301767853798</v>
      </c>
      <c r="I25" s="16">
        <v>0</v>
      </c>
      <c r="J25" s="16">
        <v>19591</v>
      </c>
      <c r="K25" s="16">
        <v>13852</v>
      </c>
      <c r="L25" s="16">
        <v>22866</v>
      </c>
      <c r="M25" s="16">
        <v>201380</v>
      </c>
      <c r="N25" s="16">
        <v>9600</v>
      </c>
      <c r="O25" s="16">
        <v>210313</v>
      </c>
      <c r="P25" s="16">
        <v>10789</v>
      </c>
      <c r="Q25" s="16">
        <f t="shared" si="0"/>
        <v>13828</v>
      </c>
    </row>
    <row r="26" spans="1:17" ht="12.75">
      <c r="A26" s="14">
        <v>23</v>
      </c>
      <c r="B26" s="14">
        <v>21</v>
      </c>
      <c r="C26" s="14">
        <v>11</v>
      </c>
      <c r="D26" s="15" t="s">
        <v>48</v>
      </c>
      <c r="E26" s="15" t="s">
        <v>21</v>
      </c>
      <c r="F26" s="16">
        <v>481700</v>
      </c>
      <c r="G26" s="17">
        <v>11.994606031015321</v>
      </c>
      <c r="H26" s="15">
        <v>4.5947720136509655</v>
      </c>
      <c r="I26" s="16">
        <v>0</v>
      </c>
      <c r="J26" s="16">
        <v>10361</v>
      </c>
      <c r="K26" s="16">
        <v>71049</v>
      </c>
      <c r="L26" s="16">
        <v>18919</v>
      </c>
      <c r="M26" s="16">
        <v>97620</v>
      </c>
      <c r="N26" s="16">
        <v>3277</v>
      </c>
      <c r="O26" s="16">
        <v>249849</v>
      </c>
      <c r="P26" s="16">
        <v>4536</v>
      </c>
      <c r="Q26" s="16">
        <f t="shared" si="0"/>
        <v>26089</v>
      </c>
    </row>
    <row r="27" spans="1:17" ht="12.75">
      <c r="A27" s="14">
        <v>24</v>
      </c>
      <c r="B27" s="14">
        <v>27</v>
      </c>
      <c r="C27" s="14">
        <v>52</v>
      </c>
      <c r="D27" s="15" t="s">
        <v>49</v>
      </c>
      <c r="E27" s="15" t="s">
        <v>21</v>
      </c>
      <c r="F27" s="16">
        <v>305534</v>
      </c>
      <c r="G27" s="17">
        <v>22.205290040277262</v>
      </c>
      <c r="H27" s="15">
        <v>34.175450998639846</v>
      </c>
      <c r="I27" s="16">
        <v>0</v>
      </c>
      <c r="J27" s="16">
        <v>0</v>
      </c>
      <c r="K27" s="16">
        <v>0</v>
      </c>
      <c r="L27" s="16">
        <v>304698</v>
      </c>
      <c r="M27" s="16">
        <v>0</v>
      </c>
      <c r="N27" s="16">
        <v>616</v>
      </c>
      <c r="O27" s="16">
        <v>0</v>
      </c>
      <c r="P27" s="16">
        <v>53</v>
      </c>
      <c r="Q27" s="16">
        <f t="shared" si="0"/>
        <v>167</v>
      </c>
    </row>
    <row r="28" spans="1:17" ht="12.75">
      <c r="A28" s="14">
        <v>25</v>
      </c>
      <c r="B28" s="14">
        <v>138</v>
      </c>
      <c r="C28" s="14">
        <v>30</v>
      </c>
      <c r="D28" s="15" t="s">
        <v>50</v>
      </c>
      <c r="E28" s="15" t="s">
        <v>21</v>
      </c>
      <c r="F28" s="16">
        <v>282502</v>
      </c>
      <c r="G28" s="17" t="s">
        <v>51</v>
      </c>
      <c r="H28" s="15">
        <v>14.46547997658913</v>
      </c>
      <c r="I28" s="16">
        <v>282502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f t="shared" si="0"/>
        <v>0</v>
      </c>
    </row>
    <row r="29" spans="1:17" ht="12.75">
      <c r="A29" s="14">
        <v>26</v>
      </c>
      <c r="B29" s="14">
        <v>26</v>
      </c>
      <c r="C29" s="14">
        <v>16</v>
      </c>
      <c r="D29" s="15" t="s">
        <v>52</v>
      </c>
      <c r="E29" s="15" t="s">
        <v>21</v>
      </c>
      <c r="F29" s="16">
        <v>281224</v>
      </c>
      <c r="G29" s="17">
        <v>-1.3654043778518994</v>
      </c>
      <c r="H29" s="15">
        <v>4.979517902689897</v>
      </c>
      <c r="I29" s="16">
        <v>0</v>
      </c>
      <c r="J29" s="16">
        <v>61417</v>
      </c>
      <c r="K29" s="16">
        <v>80438</v>
      </c>
      <c r="L29" s="16">
        <v>17128</v>
      </c>
      <c r="M29" s="16">
        <v>40300</v>
      </c>
      <c r="N29" s="16">
        <v>4367</v>
      </c>
      <c r="O29" s="16">
        <v>54760</v>
      </c>
      <c r="P29" s="16">
        <v>19478</v>
      </c>
      <c r="Q29" s="16">
        <f t="shared" si="0"/>
        <v>3336</v>
      </c>
    </row>
    <row r="30" spans="1:17" ht="12.75">
      <c r="A30" s="14">
        <v>27</v>
      </c>
      <c r="B30" s="14">
        <v>29</v>
      </c>
      <c r="C30" s="14">
        <v>33</v>
      </c>
      <c r="D30" s="15" t="s">
        <v>53</v>
      </c>
      <c r="E30" s="15" t="s">
        <v>54</v>
      </c>
      <c r="F30" s="16">
        <v>272016</v>
      </c>
      <c r="G30" s="17">
        <v>19.533845423704978</v>
      </c>
      <c r="H30" s="15">
        <v>15.711988466230453</v>
      </c>
      <c r="I30" s="16">
        <v>6890</v>
      </c>
      <c r="J30" s="16">
        <v>23253</v>
      </c>
      <c r="K30" s="16">
        <v>0</v>
      </c>
      <c r="L30" s="16">
        <v>19875</v>
      </c>
      <c r="M30" s="16">
        <v>188338</v>
      </c>
      <c r="N30" s="16">
        <v>1997</v>
      </c>
      <c r="O30" s="16">
        <v>22518</v>
      </c>
      <c r="P30" s="16">
        <v>7723</v>
      </c>
      <c r="Q30" s="16">
        <f t="shared" si="0"/>
        <v>1422</v>
      </c>
    </row>
    <row r="31" spans="1:17" ht="12.75">
      <c r="A31" s="14">
        <v>28</v>
      </c>
      <c r="B31" s="14">
        <v>38</v>
      </c>
      <c r="C31" s="14">
        <v>36</v>
      </c>
      <c r="D31" s="15" t="s">
        <v>55</v>
      </c>
      <c r="E31" s="15" t="s">
        <v>21</v>
      </c>
      <c r="F31" s="16">
        <v>264604</v>
      </c>
      <c r="G31" s="17">
        <v>61.592202652856834</v>
      </c>
      <c r="H31" s="15">
        <v>16.53147837039323</v>
      </c>
      <c r="I31" s="16">
        <v>0</v>
      </c>
      <c r="J31" s="16">
        <v>0</v>
      </c>
      <c r="K31" s="16">
        <v>0</v>
      </c>
      <c r="L31" s="16">
        <v>14665</v>
      </c>
      <c r="M31" s="16">
        <v>0</v>
      </c>
      <c r="N31" s="16">
        <v>2449</v>
      </c>
      <c r="O31" s="16">
        <v>0</v>
      </c>
      <c r="P31" s="16">
        <v>0</v>
      </c>
      <c r="Q31" s="16">
        <f t="shared" si="0"/>
        <v>247490</v>
      </c>
    </row>
    <row r="32" spans="1:17" ht="12.75">
      <c r="A32" s="14">
        <v>29</v>
      </c>
      <c r="B32" s="14">
        <v>33</v>
      </c>
      <c r="C32" s="14">
        <v>15</v>
      </c>
      <c r="D32" s="15" t="s">
        <v>56</v>
      </c>
      <c r="E32" s="15" t="s">
        <v>21</v>
      </c>
      <c r="F32" s="16">
        <v>254793</v>
      </c>
      <c r="G32" s="17">
        <v>37.54008097165992</v>
      </c>
      <c r="H32" s="15">
        <v>3.809678314066368</v>
      </c>
      <c r="I32" s="16">
        <v>0</v>
      </c>
      <c r="J32" s="16">
        <v>12067</v>
      </c>
      <c r="K32" s="16">
        <v>33990</v>
      </c>
      <c r="L32" s="16">
        <v>33974</v>
      </c>
      <c r="M32" s="16">
        <v>133698</v>
      </c>
      <c r="N32" s="16">
        <v>5184</v>
      </c>
      <c r="O32" s="16">
        <v>20980</v>
      </c>
      <c r="P32" s="16">
        <v>11093</v>
      </c>
      <c r="Q32" s="16">
        <f t="shared" si="0"/>
        <v>3807</v>
      </c>
    </row>
    <row r="33" spans="1:17" ht="12.75">
      <c r="A33" s="14">
        <v>30</v>
      </c>
      <c r="B33" s="14">
        <v>32</v>
      </c>
      <c r="C33" s="14">
        <v>28</v>
      </c>
      <c r="D33" s="15" t="s">
        <v>57</v>
      </c>
      <c r="E33" s="15" t="s">
        <v>21</v>
      </c>
      <c r="F33" s="16">
        <v>244406</v>
      </c>
      <c r="G33" s="17">
        <v>29.336557848112655</v>
      </c>
      <c r="H33" s="15">
        <v>11.323826618123052</v>
      </c>
      <c r="I33" s="16">
        <v>70737</v>
      </c>
      <c r="J33" s="16">
        <v>8023</v>
      </c>
      <c r="K33" s="16">
        <v>12160</v>
      </c>
      <c r="L33" s="16">
        <v>6420</v>
      </c>
      <c r="M33" s="16">
        <v>26665</v>
      </c>
      <c r="N33" s="16">
        <v>3184</v>
      </c>
      <c r="O33" s="16">
        <v>114350</v>
      </c>
      <c r="P33" s="16">
        <v>2695</v>
      </c>
      <c r="Q33" s="16">
        <f t="shared" si="0"/>
        <v>172</v>
      </c>
    </row>
    <row r="34" spans="1:17" ht="12.75">
      <c r="A34" s="14">
        <v>31</v>
      </c>
      <c r="B34" s="14">
        <v>31</v>
      </c>
      <c r="C34" s="14">
        <v>34</v>
      </c>
      <c r="D34" s="15" t="s">
        <v>58</v>
      </c>
      <c r="E34" s="15" t="s">
        <v>21</v>
      </c>
      <c r="F34" s="16">
        <v>240020</v>
      </c>
      <c r="G34" s="17">
        <v>19.430166541441302</v>
      </c>
      <c r="H34" s="15">
        <v>14.024668504913777</v>
      </c>
      <c r="I34" s="16">
        <v>28107</v>
      </c>
      <c r="J34" s="16">
        <v>8807</v>
      </c>
      <c r="K34" s="16">
        <v>123783</v>
      </c>
      <c r="L34" s="16">
        <v>13714</v>
      </c>
      <c r="M34" s="16">
        <v>16540</v>
      </c>
      <c r="N34" s="16">
        <v>1014</v>
      </c>
      <c r="O34" s="16">
        <v>40944</v>
      </c>
      <c r="P34" s="16">
        <v>7084</v>
      </c>
      <c r="Q34" s="16">
        <f t="shared" si="0"/>
        <v>27</v>
      </c>
    </row>
    <row r="35" spans="1:17" ht="12.75">
      <c r="A35" s="14">
        <v>32</v>
      </c>
      <c r="B35" s="14">
        <v>28</v>
      </c>
      <c r="C35" s="14">
        <v>27</v>
      </c>
      <c r="D35" s="15" t="s">
        <v>59</v>
      </c>
      <c r="E35" s="15" t="s">
        <v>21</v>
      </c>
      <c r="F35" s="16">
        <v>239998</v>
      </c>
      <c r="G35" s="17">
        <v>0.7539819145095339</v>
      </c>
      <c r="H35" s="15">
        <v>10.946756357837852</v>
      </c>
      <c r="I35" s="16">
        <v>0</v>
      </c>
      <c r="J35" s="16">
        <v>166869</v>
      </c>
      <c r="K35" s="16">
        <v>0</v>
      </c>
      <c r="L35" s="16">
        <v>5958</v>
      </c>
      <c r="M35" s="16">
        <v>7303</v>
      </c>
      <c r="N35" s="16">
        <v>0</v>
      </c>
      <c r="O35" s="16">
        <v>0</v>
      </c>
      <c r="P35" s="16">
        <v>0</v>
      </c>
      <c r="Q35" s="16">
        <f t="shared" si="0"/>
        <v>59868</v>
      </c>
    </row>
    <row r="36" spans="1:17" ht="12.75">
      <c r="A36" s="14">
        <v>33</v>
      </c>
      <c r="B36" s="14">
        <v>30</v>
      </c>
      <c r="C36" s="14">
        <v>109</v>
      </c>
      <c r="D36" s="15" t="s">
        <v>60</v>
      </c>
      <c r="E36" s="15" t="s">
        <v>61</v>
      </c>
      <c r="F36" s="16">
        <v>199653</v>
      </c>
      <c r="G36" s="17">
        <v>-11.789109995758517</v>
      </c>
      <c r="H36" s="15">
        <v>70.77509349687162</v>
      </c>
      <c r="I36" s="16">
        <v>0</v>
      </c>
      <c r="J36" s="16">
        <v>2709</v>
      </c>
      <c r="K36" s="16">
        <v>132291</v>
      </c>
      <c r="L36" s="16">
        <v>18647</v>
      </c>
      <c r="M36" s="16">
        <v>13053</v>
      </c>
      <c r="N36" s="16">
        <v>22734</v>
      </c>
      <c r="O36" s="16">
        <v>7226</v>
      </c>
      <c r="P36" s="16">
        <v>2733</v>
      </c>
      <c r="Q36" s="16">
        <f aca="true" t="shared" si="1" ref="Q36:Q67">F36-SUM(I36:P36)</f>
        <v>260</v>
      </c>
    </row>
    <row r="37" spans="1:17" ht="12.75">
      <c r="A37" s="14">
        <v>34</v>
      </c>
      <c r="B37" s="14">
        <v>23</v>
      </c>
      <c r="C37" s="14">
        <v>138</v>
      </c>
      <c r="D37" s="15" t="s">
        <v>62</v>
      </c>
      <c r="E37" s="15" t="s">
        <v>37</v>
      </c>
      <c r="F37" s="16">
        <v>189883</v>
      </c>
      <c r="G37" s="17">
        <v>-45.83994112882064</v>
      </c>
      <c r="H37" s="15">
        <v>100</v>
      </c>
      <c r="I37" s="16">
        <v>0</v>
      </c>
      <c r="J37" s="16">
        <v>173752</v>
      </c>
      <c r="K37" s="16">
        <v>392</v>
      </c>
      <c r="L37" s="16">
        <v>1507</v>
      </c>
      <c r="M37" s="16">
        <v>13960</v>
      </c>
      <c r="N37" s="16">
        <v>272</v>
      </c>
      <c r="O37" s="16">
        <v>0</v>
      </c>
      <c r="P37" s="16">
        <v>0</v>
      </c>
      <c r="Q37" s="16">
        <f t="shared" si="1"/>
        <v>0</v>
      </c>
    </row>
    <row r="38" spans="1:17" ht="12.75">
      <c r="A38" s="14">
        <v>35</v>
      </c>
      <c r="B38" s="14">
        <v>57</v>
      </c>
      <c r="C38" s="14">
        <v>140</v>
      </c>
      <c r="D38" s="15" t="s">
        <v>63</v>
      </c>
      <c r="E38" s="15" t="s">
        <v>64</v>
      </c>
      <c r="F38" s="16">
        <v>186541</v>
      </c>
      <c r="G38" s="17">
        <v>192.512387881829</v>
      </c>
      <c r="H38" s="15">
        <v>100</v>
      </c>
      <c r="I38" s="16">
        <v>0</v>
      </c>
      <c r="J38" s="16">
        <v>186003</v>
      </c>
      <c r="K38" s="16">
        <v>139</v>
      </c>
      <c r="L38" s="16">
        <v>376</v>
      </c>
      <c r="M38" s="16">
        <v>23</v>
      </c>
      <c r="N38" s="16">
        <v>0</v>
      </c>
      <c r="O38" s="16">
        <v>0</v>
      </c>
      <c r="P38" s="16">
        <v>0</v>
      </c>
      <c r="Q38" s="16">
        <f t="shared" si="1"/>
        <v>0</v>
      </c>
    </row>
    <row r="39" spans="1:17" ht="12.75">
      <c r="A39" s="14">
        <v>36</v>
      </c>
      <c r="B39" s="14">
        <v>34</v>
      </c>
      <c r="C39" s="14">
        <v>132</v>
      </c>
      <c r="D39" s="15" t="s">
        <v>65</v>
      </c>
      <c r="E39" s="15" t="s">
        <v>37</v>
      </c>
      <c r="F39" s="16">
        <v>181705</v>
      </c>
      <c r="G39" s="17">
        <v>-0.12367394052657617</v>
      </c>
      <c r="H39" s="15">
        <v>89.02830992954365</v>
      </c>
      <c r="I39" s="16">
        <v>0</v>
      </c>
      <c r="J39" s="16">
        <v>6238</v>
      </c>
      <c r="K39" s="16">
        <v>122333</v>
      </c>
      <c r="L39" s="16">
        <v>7951</v>
      </c>
      <c r="M39" s="16">
        <v>15145</v>
      </c>
      <c r="N39" s="16">
        <v>875</v>
      </c>
      <c r="O39" s="16">
        <v>29163</v>
      </c>
      <c r="P39" s="16">
        <v>0</v>
      </c>
      <c r="Q39" s="16">
        <f t="shared" si="1"/>
        <v>0</v>
      </c>
    </row>
    <row r="40" spans="1:17" ht="12.75">
      <c r="A40" s="14">
        <v>37</v>
      </c>
      <c r="B40" s="14">
        <v>45</v>
      </c>
      <c r="C40" s="14">
        <v>147</v>
      </c>
      <c r="D40" s="15" t="s">
        <v>66</v>
      </c>
      <c r="E40" s="15" t="s">
        <v>67</v>
      </c>
      <c r="F40" s="16">
        <v>160137</v>
      </c>
      <c r="G40" s="17">
        <v>63.49519122781941</v>
      </c>
      <c r="H40" s="15">
        <v>100</v>
      </c>
      <c r="I40" s="16">
        <v>0</v>
      </c>
      <c r="J40" s="16">
        <v>19364</v>
      </c>
      <c r="K40" s="16">
        <v>37269</v>
      </c>
      <c r="L40" s="16">
        <v>38219</v>
      </c>
      <c r="M40" s="16">
        <v>59568</v>
      </c>
      <c r="N40" s="16">
        <v>1466</v>
      </c>
      <c r="O40" s="16">
        <v>0</v>
      </c>
      <c r="P40" s="16">
        <v>4225</v>
      </c>
      <c r="Q40" s="16">
        <f t="shared" si="1"/>
        <v>26</v>
      </c>
    </row>
    <row r="41" spans="1:17" ht="12.75">
      <c r="A41" s="14">
        <v>38</v>
      </c>
      <c r="B41" s="14">
        <v>43</v>
      </c>
      <c r="C41" s="14">
        <v>43</v>
      </c>
      <c r="D41" s="15" t="s">
        <v>68</v>
      </c>
      <c r="E41" s="15" t="s">
        <v>69</v>
      </c>
      <c r="F41" s="16">
        <v>146009</v>
      </c>
      <c r="G41" s="17">
        <v>46.360264635124295</v>
      </c>
      <c r="H41" s="15">
        <v>11.971139852829648</v>
      </c>
      <c r="I41" s="16">
        <v>253</v>
      </c>
      <c r="J41" s="16">
        <v>5754</v>
      </c>
      <c r="K41" s="16">
        <v>13056</v>
      </c>
      <c r="L41" s="16">
        <v>4967</v>
      </c>
      <c r="M41" s="16">
        <v>43985</v>
      </c>
      <c r="N41" s="16">
        <v>1018</v>
      </c>
      <c r="O41" s="16">
        <v>75454</v>
      </c>
      <c r="P41" s="16">
        <v>1459</v>
      </c>
      <c r="Q41" s="16">
        <f t="shared" si="1"/>
        <v>63</v>
      </c>
    </row>
    <row r="42" spans="1:17" ht="12.75">
      <c r="A42" s="14">
        <v>39</v>
      </c>
      <c r="B42" s="14">
        <v>41</v>
      </c>
      <c r="C42" s="14">
        <v>72</v>
      </c>
      <c r="D42" s="15" t="s">
        <v>70</v>
      </c>
      <c r="E42" s="15" t="s">
        <v>21</v>
      </c>
      <c r="F42" s="16">
        <v>135552</v>
      </c>
      <c r="G42" s="17">
        <v>15.552221502369829</v>
      </c>
      <c r="H42" s="15">
        <v>26.22032485255516</v>
      </c>
      <c r="I42" s="16">
        <v>0</v>
      </c>
      <c r="J42" s="16">
        <v>0</v>
      </c>
      <c r="K42" s="16">
        <v>0</v>
      </c>
      <c r="L42" s="16">
        <v>135552</v>
      </c>
      <c r="M42" s="16">
        <v>0</v>
      </c>
      <c r="N42" s="16">
        <v>0</v>
      </c>
      <c r="O42" s="16">
        <v>0</v>
      </c>
      <c r="P42" s="16">
        <v>0</v>
      </c>
      <c r="Q42" s="16">
        <f t="shared" si="1"/>
        <v>0</v>
      </c>
    </row>
    <row r="43" spans="1:17" ht="12.75">
      <c r="A43" s="14">
        <v>40</v>
      </c>
      <c r="B43" s="14">
        <v>72</v>
      </c>
      <c r="C43" s="14">
        <v>61</v>
      </c>
      <c r="D43" s="15" t="s">
        <v>71</v>
      </c>
      <c r="E43" s="15" t="s">
        <v>21</v>
      </c>
      <c r="F43" s="16">
        <v>132706</v>
      </c>
      <c r="G43" s="17">
        <v>328.4570432312014</v>
      </c>
      <c r="H43" s="15">
        <v>18.935926120408208</v>
      </c>
      <c r="I43" s="16">
        <v>0</v>
      </c>
      <c r="J43" s="16">
        <v>0</v>
      </c>
      <c r="K43" s="16">
        <v>0</v>
      </c>
      <c r="L43" s="16">
        <v>132701</v>
      </c>
      <c r="M43" s="16">
        <v>0</v>
      </c>
      <c r="N43" s="16">
        <v>5</v>
      </c>
      <c r="O43" s="16">
        <v>0</v>
      </c>
      <c r="P43" s="16">
        <v>0</v>
      </c>
      <c r="Q43" s="16">
        <f t="shared" si="1"/>
        <v>0</v>
      </c>
    </row>
    <row r="44" spans="1:17" ht="12.75">
      <c r="A44" s="14">
        <v>41</v>
      </c>
      <c r="B44" s="14">
        <v>40</v>
      </c>
      <c r="C44" s="14">
        <v>39</v>
      </c>
      <c r="D44" s="15" t="s">
        <v>72</v>
      </c>
      <c r="E44" s="15" t="s">
        <v>21</v>
      </c>
      <c r="F44" s="16">
        <v>129036</v>
      </c>
      <c r="G44" s="17">
        <v>-8.754313514736664</v>
      </c>
      <c r="H44" s="15">
        <v>9.943170215799066</v>
      </c>
      <c r="I44" s="16">
        <v>0</v>
      </c>
      <c r="J44" s="16">
        <v>5044</v>
      </c>
      <c r="K44" s="16">
        <v>36471</v>
      </c>
      <c r="L44" s="16">
        <v>11505</v>
      </c>
      <c r="M44" s="16">
        <v>33174</v>
      </c>
      <c r="N44" s="16">
        <v>2602</v>
      </c>
      <c r="O44" s="16">
        <v>29341</v>
      </c>
      <c r="P44" s="16">
        <v>10468</v>
      </c>
      <c r="Q44" s="16">
        <f t="shared" si="1"/>
        <v>431</v>
      </c>
    </row>
    <row r="45" spans="1:17" ht="12.75">
      <c r="A45" s="14">
        <v>42</v>
      </c>
      <c r="B45" s="14">
        <v>49</v>
      </c>
      <c r="C45" s="14">
        <v>158</v>
      </c>
      <c r="D45" s="15" t="s">
        <v>73</v>
      </c>
      <c r="E45" s="15" t="s">
        <v>37</v>
      </c>
      <c r="F45" s="16">
        <v>127393</v>
      </c>
      <c r="G45" s="17">
        <v>59.67236538654367</v>
      </c>
      <c r="H45" s="15">
        <v>100</v>
      </c>
      <c r="I45" s="16">
        <v>0</v>
      </c>
      <c r="J45" s="16">
        <v>2234</v>
      </c>
      <c r="K45" s="16">
        <v>2871</v>
      </c>
      <c r="L45" s="16">
        <v>12182</v>
      </c>
      <c r="M45" s="16">
        <v>106552</v>
      </c>
      <c r="N45" s="16">
        <v>3248</v>
      </c>
      <c r="O45" s="16">
        <v>0</v>
      </c>
      <c r="P45" s="16">
        <v>0</v>
      </c>
      <c r="Q45" s="16">
        <f t="shared" si="1"/>
        <v>306</v>
      </c>
    </row>
    <row r="46" spans="1:17" ht="12.75">
      <c r="A46" s="14">
        <v>43</v>
      </c>
      <c r="B46" s="14">
        <v>50</v>
      </c>
      <c r="C46" s="14">
        <v>38</v>
      </c>
      <c r="D46" s="15" t="s">
        <v>74</v>
      </c>
      <c r="E46" s="15" t="s">
        <v>21</v>
      </c>
      <c r="F46" s="16">
        <v>124013</v>
      </c>
      <c r="G46" s="17">
        <v>55.56656672980669</v>
      </c>
      <c r="H46" s="15">
        <v>9.411201342928717</v>
      </c>
      <c r="I46" s="16">
        <v>0</v>
      </c>
      <c r="J46" s="16">
        <v>683</v>
      </c>
      <c r="K46" s="16">
        <v>54</v>
      </c>
      <c r="L46" s="16">
        <v>2158</v>
      </c>
      <c r="M46" s="16">
        <v>59253</v>
      </c>
      <c r="N46" s="16">
        <v>1137</v>
      </c>
      <c r="O46" s="16">
        <v>58012</v>
      </c>
      <c r="P46" s="16">
        <v>150</v>
      </c>
      <c r="Q46" s="16">
        <f t="shared" si="1"/>
        <v>2566</v>
      </c>
    </row>
    <row r="47" spans="1:17" ht="12.75">
      <c r="A47" s="14">
        <v>44</v>
      </c>
      <c r="B47" s="14">
        <v>42</v>
      </c>
      <c r="C47" s="14">
        <v>42</v>
      </c>
      <c r="D47" s="15" t="s">
        <v>75</v>
      </c>
      <c r="E47" s="15" t="s">
        <v>76</v>
      </c>
      <c r="F47" s="16">
        <v>120200</v>
      </c>
      <c r="G47" s="17">
        <v>5.046974000436967</v>
      </c>
      <c r="H47" s="15">
        <v>9.80774534458477</v>
      </c>
      <c r="I47" s="16">
        <v>0</v>
      </c>
      <c r="J47" s="16">
        <v>2847</v>
      </c>
      <c r="K47" s="16">
        <v>5936</v>
      </c>
      <c r="L47" s="16">
        <v>9629</v>
      </c>
      <c r="M47" s="16">
        <v>27352</v>
      </c>
      <c r="N47" s="16">
        <v>2500</v>
      </c>
      <c r="O47" s="16">
        <v>63399</v>
      </c>
      <c r="P47" s="16">
        <v>1284</v>
      </c>
      <c r="Q47" s="16">
        <f t="shared" si="1"/>
        <v>7253</v>
      </c>
    </row>
    <row r="48" spans="1:17" ht="12.75">
      <c r="A48" s="14">
        <v>45</v>
      </c>
      <c r="B48" s="14">
        <v>36</v>
      </c>
      <c r="C48" s="14">
        <v>163</v>
      </c>
      <c r="D48" s="15" t="s">
        <v>77</v>
      </c>
      <c r="E48" s="15" t="s">
        <v>42</v>
      </c>
      <c r="F48" s="16">
        <v>117252</v>
      </c>
      <c r="G48" s="17">
        <v>-30.622991947079115</v>
      </c>
      <c r="H48" s="15">
        <v>100</v>
      </c>
      <c r="I48" s="16">
        <v>0</v>
      </c>
      <c r="J48" s="16">
        <v>11047</v>
      </c>
      <c r="K48" s="16">
        <v>50467</v>
      </c>
      <c r="L48" s="16">
        <v>25271</v>
      </c>
      <c r="M48" s="16">
        <v>30081</v>
      </c>
      <c r="N48" s="16">
        <v>386</v>
      </c>
      <c r="O48" s="16">
        <v>0</v>
      </c>
      <c r="P48" s="16">
        <v>0</v>
      </c>
      <c r="Q48" s="16">
        <f t="shared" si="1"/>
        <v>0</v>
      </c>
    </row>
    <row r="49" spans="1:17" ht="12.75">
      <c r="A49" s="14">
        <v>46</v>
      </c>
      <c r="B49" s="14">
        <v>53</v>
      </c>
      <c r="C49" s="14">
        <v>29</v>
      </c>
      <c r="D49" s="15" t="s">
        <v>78</v>
      </c>
      <c r="E49" s="15" t="s">
        <v>21</v>
      </c>
      <c r="F49" s="16">
        <v>116361</v>
      </c>
      <c r="G49" s="17">
        <v>54.669555508294344</v>
      </c>
      <c r="H49" s="15">
        <v>5.396089306458232</v>
      </c>
      <c r="I49" s="16">
        <v>2083</v>
      </c>
      <c r="J49" s="16">
        <v>114278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f t="shared" si="1"/>
        <v>0</v>
      </c>
    </row>
    <row r="50" spans="1:17" ht="12.75">
      <c r="A50" s="14">
        <v>47</v>
      </c>
      <c r="B50" s="14">
        <v>68</v>
      </c>
      <c r="C50" s="14">
        <v>75</v>
      </c>
      <c r="D50" s="15" t="s">
        <v>79</v>
      </c>
      <c r="E50" s="15" t="s">
        <v>21</v>
      </c>
      <c r="F50" s="16">
        <v>113489</v>
      </c>
      <c r="G50" s="17">
        <v>175.53230231372453</v>
      </c>
      <c r="H50" s="15">
        <v>23.175351288654003</v>
      </c>
      <c r="I50" s="16">
        <v>0</v>
      </c>
      <c r="J50" s="16">
        <v>99859</v>
      </c>
      <c r="K50" s="16">
        <v>0</v>
      </c>
      <c r="L50" s="16">
        <v>2384</v>
      </c>
      <c r="M50" s="16">
        <v>0</v>
      </c>
      <c r="N50" s="16">
        <v>11246</v>
      </c>
      <c r="O50" s="16">
        <v>0</v>
      </c>
      <c r="P50" s="16">
        <v>0</v>
      </c>
      <c r="Q50" s="16">
        <f t="shared" si="1"/>
        <v>0</v>
      </c>
    </row>
    <row r="51" spans="1:17" ht="12.75">
      <c r="A51" s="14">
        <v>48</v>
      </c>
      <c r="B51" s="14">
        <v>54</v>
      </c>
      <c r="C51" s="14">
        <v>25</v>
      </c>
      <c r="D51" s="15" t="s">
        <v>80</v>
      </c>
      <c r="E51" s="15" t="s">
        <v>21</v>
      </c>
      <c r="F51" s="16">
        <v>112627</v>
      </c>
      <c r="G51" s="17">
        <v>60.102065475428944</v>
      </c>
      <c r="H51" s="15">
        <v>4.6187947261580105</v>
      </c>
      <c r="I51" s="16">
        <v>77710</v>
      </c>
      <c r="J51" s="16">
        <v>34917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f t="shared" si="1"/>
        <v>0</v>
      </c>
    </row>
    <row r="52" spans="1:17" ht="12.75">
      <c r="A52" s="14">
        <v>49</v>
      </c>
      <c r="B52" s="14">
        <v>64</v>
      </c>
      <c r="C52" s="14">
        <v>48</v>
      </c>
      <c r="D52" s="15" t="s">
        <v>81</v>
      </c>
      <c r="E52" s="15" t="s">
        <v>21</v>
      </c>
      <c r="F52" s="16">
        <v>108341</v>
      </c>
      <c r="G52" s="17">
        <v>136.201709252638</v>
      </c>
      <c r="H52" s="15">
        <v>10.511002300291345</v>
      </c>
      <c r="I52" s="16">
        <v>0</v>
      </c>
      <c r="J52" s="16">
        <v>1647</v>
      </c>
      <c r="K52" s="16">
        <v>7813</v>
      </c>
      <c r="L52" s="16">
        <v>30845</v>
      </c>
      <c r="M52" s="16">
        <v>63042</v>
      </c>
      <c r="N52" s="16">
        <v>4190</v>
      </c>
      <c r="O52" s="16">
        <v>0</v>
      </c>
      <c r="P52" s="16">
        <v>757</v>
      </c>
      <c r="Q52" s="16">
        <f t="shared" si="1"/>
        <v>47</v>
      </c>
    </row>
    <row r="53" spans="1:17" ht="12.75">
      <c r="A53" s="14">
        <v>50</v>
      </c>
      <c r="B53" s="14">
        <v>47</v>
      </c>
      <c r="C53" s="14">
        <v>17</v>
      </c>
      <c r="D53" s="15" t="s">
        <v>82</v>
      </c>
      <c r="E53" s="15" t="s">
        <v>21</v>
      </c>
      <c r="F53" s="16">
        <v>108333</v>
      </c>
      <c r="G53" s="17">
        <v>15.549037384672818</v>
      </c>
      <c r="H53" s="15">
        <v>2.5264644074097307</v>
      </c>
      <c r="I53" s="16">
        <v>66777</v>
      </c>
      <c r="J53" s="16">
        <v>40151</v>
      </c>
      <c r="K53" s="16">
        <v>1405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f t="shared" si="1"/>
        <v>0</v>
      </c>
    </row>
    <row r="54" spans="1:17" ht="12.75">
      <c r="A54" s="14">
        <v>51</v>
      </c>
      <c r="B54" s="18">
        <v>61</v>
      </c>
      <c r="C54" s="14">
        <v>45</v>
      </c>
      <c r="D54" s="15" t="s">
        <v>83</v>
      </c>
      <c r="E54" s="15" t="s">
        <v>21</v>
      </c>
      <c r="F54" s="16">
        <v>107906</v>
      </c>
      <c r="G54" s="17">
        <v>102.83082706766918</v>
      </c>
      <c r="H54" s="15">
        <v>9.188963637911947</v>
      </c>
      <c r="I54" s="16">
        <v>0</v>
      </c>
      <c r="J54" s="16">
        <v>40269</v>
      </c>
      <c r="K54" s="16">
        <v>0</v>
      </c>
      <c r="L54" s="16">
        <v>53614</v>
      </c>
      <c r="M54" s="16">
        <v>13622</v>
      </c>
      <c r="N54" s="16">
        <v>7</v>
      </c>
      <c r="O54" s="16">
        <v>0</v>
      </c>
      <c r="P54" s="16">
        <v>0</v>
      </c>
      <c r="Q54" s="16">
        <f t="shared" si="1"/>
        <v>394</v>
      </c>
    </row>
    <row r="55" spans="1:17" ht="12.75">
      <c r="A55" s="14">
        <v>52</v>
      </c>
      <c r="B55" s="14">
        <v>44</v>
      </c>
      <c r="C55" s="14">
        <v>71</v>
      </c>
      <c r="D55" s="15" t="s">
        <v>84</v>
      </c>
      <c r="E55" s="15" t="s">
        <v>21</v>
      </c>
      <c r="F55" s="16">
        <v>93877</v>
      </c>
      <c r="G55" s="17">
        <v>-5.03085483055134</v>
      </c>
      <c r="H55" s="15">
        <v>17.985719020678108</v>
      </c>
      <c r="I55" s="16">
        <v>0</v>
      </c>
      <c r="J55" s="16">
        <v>1286</v>
      </c>
      <c r="K55" s="16">
        <v>1140</v>
      </c>
      <c r="L55" s="16">
        <v>2917</v>
      </c>
      <c r="M55" s="16">
        <v>45801</v>
      </c>
      <c r="N55" s="16">
        <v>269</v>
      </c>
      <c r="O55" s="16">
        <v>42464</v>
      </c>
      <c r="P55" s="16">
        <v>0</v>
      </c>
      <c r="Q55" s="16">
        <f t="shared" si="1"/>
        <v>0</v>
      </c>
    </row>
    <row r="56" spans="1:17" ht="12.75">
      <c r="A56" s="14">
        <v>53</v>
      </c>
      <c r="B56" s="14">
        <v>48</v>
      </c>
      <c r="C56" s="14">
        <v>175</v>
      </c>
      <c r="D56" s="15" t="s">
        <v>85</v>
      </c>
      <c r="E56" s="15" t="s">
        <v>86</v>
      </c>
      <c r="F56" s="16">
        <v>88031</v>
      </c>
      <c r="G56" s="17">
        <v>6.526053389481837</v>
      </c>
      <c r="H56" s="15">
        <v>98.80798715948504</v>
      </c>
      <c r="I56" s="16">
        <v>0</v>
      </c>
      <c r="J56" s="16">
        <v>29401</v>
      </c>
      <c r="K56" s="16">
        <v>1545</v>
      </c>
      <c r="L56" s="16">
        <v>18868</v>
      </c>
      <c r="M56" s="16">
        <v>38197</v>
      </c>
      <c r="N56" s="16">
        <v>20</v>
      </c>
      <c r="O56" s="16">
        <v>0</v>
      </c>
      <c r="P56" s="16">
        <v>0</v>
      </c>
      <c r="Q56" s="16">
        <f t="shared" si="1"/>
        <v>0</v>
      </c>
    </row>
    <row r="57" spans="1:17" ht="12.75">
      <c r="A57" s="14">
        <v>54</v>
      </c>
      <c r="B57" s="14">
        <v>58</v>
      </c>
      <c r="C57" s="14">
        <v>50</v>
      </c>
      <c r="D57" s="15" t="s">
        <v>87</v>
      </c>
      <c r="E57" s="15" t="s">
        <v>46</v>
      </c>
      <c r="F57" s="16">
        <v>84650</v>
      </c>
      <c r="G57" s="17">
        <v>36.86116635139287</v>
      </c>
      <c r="H57" s="15">
        <v>8.376949879813282</v>
      </c>
      <c r="I57" s="16">
        <v>0</v>
      </c>
      <c r="J57" s="16">
        <v>489</v>
      </c>
      <c r="K57" s="16">
        <v>23</v>
      </c>
      <c r="L57" s="16">
        <v>612</v>
      </c>
      <c r="M57" s="16">
        <v>40677</v>
      </c>
      <c r="N57" s="16">
        <v>1267</v>
      </c>
      <c r="O57" s="16">
        <v>40727</v>
      </c>
      <c r="P57" s="16">
        <v>352</v>
      </c>
      <c r="Q57" s="16">
        <f t="shared" si="1"/>
        <v>503</v>
      </c>
    </row>
    <row r="58" spans="1:17" ht="12.75">
      <c r="A58" s="14">
        <v>55</v>
      </c>
      <c r="B58" s="14">
        <v>51</v>
      </c>
      <c r="C58" s="14">
        <v>188</v>
      </c>
      <c r="D58" s="15" t="s">
        <v>88</v>
      </c>
      <c r="E58" s="15" t="s">
        <v>89</v>
      </c>
      <c r="F58" s="16">
        <v>74018</v>
      </c>
      <c r="G58" s="17">
        <v>-5.906132411268179</v>
      </c>
      <c r="H58" s="15">
        <v>100</v>
      </c>
      <c r="I58" s="16">
        <v>0</v>
      </c>
      <c r="J58" s="16">
        <v>0</v>
      </c>
      <c r="K58" s="16">
        <v>74018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f t="shared" si="1"/>
        <v>0</v>
      </c>
    </row>
    <row r="59" spans="1:17" ht="12.75">
      <c r="A59" s="14">
        <v>56</v>
      </c>
      <c r="B59" s="14">
        <v>39</v>
      </c>
      <c r="C59" s="14">
        <v>148</v>
      </c>
      <c r="D59" s="15" t="s">
        <v>90</v>
      </c>
      <c r="E59" s="15" t="s">
        <v>21</v>
      </c>
      <c r="F59" s="16">
        <v>67011</v>
      </c>
      <c r="G59" s="17">
        <v>-54.01859539575257</v>
      </c>
      <c r="H59" s="15">
        <v>42.02159680939123</v>
      </c>
      <c r="I59" s="16">
        <v>0</v>
      </c>
      <c r="J59" s="16">
        <v>3083</v>
      </c>
      <c r="K59" s="16">
        <v>38538</v>
      </c>
      <c r="L59" s="16">
        <v>2438</v>
      </c>
      <c r="M59" s="16">
        <v>5703</v>
      </c>
      <c r="N59" s="16">
        <v>586</v>
      </c>
      <c r="O59" s="16">
        <v>16542</v>
      </c>
      <c r="P59" s="16">
        <v>104</v>
      </c>
      <c r="Q59" s="16">
        <f t="shared" si="1"/>
        <v>17</v>
      </c>
    </row>
    <row r="60" spans="1:17" ht="12.75">
      <c r="A60" s="14">
        <v>57</v>
      </c>
      <c r="B60" s="14">
        <v>70</v>
      </c>
      <c r="C60" s="14">
        <v>64</v>
      </c>
      <c r="D60" s="15" t="s">
        <v>91</v>
      </c>
      <c r="E60" s="15" t="s">
        <v>21</v>
      </c>
      <c r="F60" s="16">
        <v>61034</v>
      </c>
      <c r="G60" s="17">
        <v>70.93964430751996</v>
      </c>
      <c r="H60" s="15">
        <v>8.940771817979398</v>
      </c>
      <c r="I60" s="16">
        <v>0</v>
      </c>
      <c r="J60" s="16">
        <v>18619</v>
      </c>
      <c r="K60" s="16">
        <v>0</v>
      </c>
      <c r="L60" s="16">
        <v>25511</v>
      </c>
      <c r="M60" s="16">
        <v>16904</v>
      </c>
      <c r="N60" s="16">
        <v>0</v>
      </c>
      <c r="O60" s="16">
        <v>0</v>
      </c>
      <c r="P60" s="16">
        <v>0</v>
      </c>
      <c r="Q60" s="16">
        <f t="shared" si="1"/>
        <v>0</v>
      </c>
    </row>
    <row r="61" spans="1:17" ht="12.75">
      <c r="A61" s="14">
        <v>58</v>
      </c>
      <c r="B61" s="14">
        <v>65</v>
      </c>
      <c r="C61" s="14">
        <v>199</v>
      </c>
      <c r="D61" s="15" t="s">
        <v>92</v>
      </c>
      <c r="E61" s="15" t="s">
        <v>42</v>
      </c>
      <c r="F61" s="16">
        <v>60107</v>
      </c>
      <c r="G61" s="17">
        <v>32.190455245216626</v>
      </c>
      <c r="H61" s="15">
        <v>100</v>
      </c>
      <c r="I61" s="16">
        <v>0</v>
      </c>
      <c r="J61" s="16">
        <v>1291</v>
      </c>
      <c r="K61" s="16">
        <v>0</v>
      </c>
      <c r="L61" s="16">
        <v>5064</v>
      </c>
      <c r="M61" s="16">
        <v>35222</v>
      </c>
      <c r="N61" s="16">
        <v>1055</v>
      </c>
      <c r="O61" s="16">
        <v>17475</v>
      </c>
      <c r="P61" s="16">
        <v>0</v>
      </c>
      <c r="Q61" s="16">
        <f t="shared" si="1"/>
        <v>0</v>
      </c>
    </row>
    <row r="62" spans="1:17" ht="12.75">
      <c r="A62" s="14">
        <v>59</v>
      </c>
      <c r="B62" s="14">
        <v>63</v>
      </c>
      <c r="C62" s="14">
        <v>170</v>
      </c>
      <c r="D62" s="15" t="s">
        <v>93</v>
      </c>
      <c r="E62" s="15" t="s">
        <v>94</v>
      </c>
      <c r="F62" s="16">
        <v>55655</v>
      </c>
      <c r="G62" s="17">
        <v>12.532098590694948</v>
      </c>
      <c r="H62" s="15">
        <v>55.7860973287225</v>
      </c>
      <c r="I62" s="16">
        <v>0</v>
      </c>
      <c r="J62" s="16">
        <v>1206</v>
      </c>
      <c r="K62" s="16">
        <v>4682</v>
      </c>
      <c r="L62" s="16">
        <v>29497</v>
      </c>
      <c r="M62" s="16">
        <v>10753</v>
      </c>
      <c r="N62" s="16">
        <v>292</v>
      </c>
      <c r="O62" s="16">
        <v>0</v>
      </c>
      <c r="P62" s="16">
        <v>0</v>
      </c>
      <c r="Q62" s="16">
        <f t="shared" si="1"/>
        <v>9225</v>
      </c>
    </row>
    <row r="63" spans="1:17" ht="12.75">
      <c r="A63" s="14">
        <v>60</v>
      </c>
      <c r="B63" s="14">
        <v>56</v>
      </c>
      <c r="C63" s="14">
        <v>211</v>
      </c>
      <c r="D63" s="15" t="s">
        <v>95</v>
      </c>
      <c r="E63" s="15" t="s">
        <v>37</v>
      </c>
      <c r="F63" s="16">
        <v>48992</v>
      </c>
      <c r="G63" s="17">
        <v>-25.648030109876768</v>
      </c>
      <c r="H63" s="15">
        <v>100</v>
      </c>
      <c r="I63" s="16">
        <v>0</v>
      </c>
      <c r="J63" s="16">
        <v>0</v>
      </c>
      <c r="K63" s="16">
        <v>48992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f t="shared" si="1"/>
        <v>0</v>
      </c>
    </row>
    <row r="64" spans="1:17" ht="12.75">
      <c r="A64" s="14">
        <v>61</v>
      </c>
      <c r="B64" s="14">
        <v>60</v>
      </c>
      <c r="C64" s="14">
        <v>51</v>
      </c>
      <c r="D64" s="15" t="s">
        <v>96</v>
      </c>
      <c r="E64" s="15" t="s">
        <v>21</v>
      </c>
      <c r="F64" s="16">
        <v>48755</v>
      </c>
      <c r="G64" s="17">
        <v>-16.45246418534512</v>
      </c>
      <c r="H64" s="15">
        <v>5.355708929769964</v>
      </c>
      <c r="I64" s="16">
        <v>0</v>
      </c>
      <c r="J64" s="16">
        <v>60</v>
      </c>
      <c r="K64" s="16">
        <v>2</v>
      </c>
      <c r="L64" s="16">
        <v>1272</v>
      </c>
      <c r="M64" s="16">
        <v>46677</v>
      </c>
      <c r="N64" s="16">
        <v>183</v>
      </c>
      <c r="O64" s="16">
        <v>558</v>
      </c>
      <c r="P64" s="16">
        <v>0</v>
      </c>
      <c r="Q64" s="16">
        <f t="shared" si="1"/>
        <v>3</v>
      </c>
    </row>
    <row r="65" spans="1:17" ht="12.75">
      <c r="A65" s="14">
        <v>62</v>
      </c>
      <c r="B65" s="14">
        <v>67</v>
      </c>
      <c r="C65" s="14">
        <v>192</v>
      </c>
      <c r="D65" s="15" t="s">
        <v>97</v>
      </c>
      <c r="E65" s="15" t="s">
        <v>98</v>
      </c>
      <c r="F65" s="16">
        <v>45721</v>
      </c>
      <c r="G65" s="17">
        <v>9.093295156287281</v>
      </c>
      <c r="H65" s="15">
        <v>65.24208393384609</v>
      </c>
      <c r="I65" s="16">
        <v>0</v>
      </c>
      <c r="J65" s="16">
        <v>6692</v>
      </c>
      <c r="K65" s="16">
        <v>5941</v>
      </c>
      <c r="L65" s="16">
        <v>5998</v>
      </c>
      <c r="M65" s="16">
        <v>10286</v>
      </c>
      <c r="N65" s="16">
        <v>2685</v>
      </c>
      <c r="O65" s="16">
        <v>14104</v>
      </c>
      <c r="P65" s="16">
        <v>0</v>
      </c>
      <c r="Q65" s="16">
        <f t="shared" si="1"/>
        <v>15</v>
      </c>
    </row>
    <row r="66" spans="1:17" ht="12.75">
      <c r="A66" s="14">
        <v>63</v>
      </c>
      <c r="B66" s="14">
        <v>66</v>
      </c>
      <c r="C66" s="14">
        <v>89</v>
      </c>
      <c r="D66" s="15" t="s">
        <v>99</v>
      </c>
      <c r="E66" s="15" t="s">
        <v>100</v>
      </c>
      <c r="F66" s="16">
        <v>44034</v>
      </c>
      <c r="G66" s="17">
        <v>3.8660219365491217</v>
      </c>
      <c r="H66" s="15">
        <v>10.711809652159317</v>
      </c>
      <c r="I66" s="16">
        <v>0</v>
      </c>
      <c r="J66" s="16">
        <v>0</v>
      </c>
      <c r="K66" s="16">
        <v>13095</v>
      </c>
      <c r="L66" s="16">
        <v>29317</v>
      </c>
      <c r="M66" s="16">
        <v>349</v>
      </c>
      <c r="N66" s="16">
        <v>0</v>
      </c>
      <c r="O66" s="16">
        <v>0</v>
      </c>
      <c r="P66" s="16">
        <v>0</v>
      </c>
      <c r="Q66" s="16">
        <f t="shared" si="1"/>
        <v>1273</v>
      </c>
    </row>
    <row r="67" spans="1:17" ht="12.75">
      <c r="A67" s="14">
        <v>64</v>
      </c>
      <c r="B67" s="14">
        <v>80</v>
      </c>
      <c r="C67" s="14">
        <v>105</v>
      </c>
      <c r="D67" s="15" t="s">
        <v>101</v>
      </c>
      <c r="E67" s="15" t="s">
        <v>102</v>
      </c>
      <c r="F67" s="16">
        <v>43331</v>
      </c>
      <c r="G67" s="17">
        <v>120.72742091589832</v>
      </c>
      <c r="H67" s="15">
        <v>13.981124465596514</v>
      </c>
      <c r="I67" s="16">
        <v>0</v>
      </c>
      <c r="J67" s="16">
        <v>43331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f t="shared" si="1"/>
        <v>0</v>
      </c>
    </row>
    <row r="68" spans="1:17" ht="12.75">
      <c r="A68" s="14">
        <v>65</v>
      </c>
      <c r="B68" s="14">
        <v>71</v>
      </c>
      <c r="C68" s="14">
        <v>116</v>
      </c>
      <c r="D68" s="15" t="s">
        <v>103</v>
      </c>
      <c r="E68" s="15" t="s">
        <v>104</v>
      </c>
      <c r="F68" s="16">
        <v>40460</v>
      </c>
      <c r="G68" s="17">
        <v>25.445694974110932</v>
      </c>
      <c r="H68" s="15">
        <v>16.50323864841494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40460</v>
      </c>
      <c r="P68" s="16">
        <v>0</v>
      </c>
      <c r="Q68" s="16">
        <f aca="true" t="shared" si="2" ref="Q68:Q99">F68-SUM(I68:P68)</f>
        <v>0</v>
      </c>
    </row>
    <row r="69" spans="1:17" ht="12.75">
      <c r="A69" s="14">
        <v>66</v>
      </c>
      <c r="B69" s="14">
        <v>82</v>
      </c>
      <c r="C69" s="14">
        <v>70</v>
      </c>
      <c r="D69" s="15" t="s">
        <v>105</v>
      </c>
      <c r="E69" s="15" t="s">
        <v>21</v>
      </c>
      <c r="F69" s="16">
        <v>39631</v>
      </c>
      <c r="G69" s="17">
        <v>109.20080236486487</v>
      </c>
      <c r="H69" s="15">
        <v>7.393553610772713</v>
      </c>
      <c r="I69" s="16">
        <v>0</v>
      </c>
      <c r="J69" s="16">
        <v>39631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f t="shared" si="2"/>
        <v>0</v>
      </c>
    </row>
    <row r="70" spans="1:17" ht="12.75">
      <c r="A70" s="14">
        <v>67</v>
      </c>
      <c r="B70" s="14">
        <v>59</v>
      </c>
      <c r="C70" s="14">
        <v>224</v>
      </c>
      <c r="D70" s="15" t="s">
        <v>106</v>
      </c>
      <c r="E70" s="15" t="s">
        <v>98</v>
      </c>
      <c r="F70" s="16">
        <v>37719</v>
      </c>
      <c r="G70" s="17">
        <v>-36.68546681438211</v>
      </c>
      <c r="H70" s="15">
        <v>100</v>
      </c>
      <c r="I70" s="16">
        <v>0</v>
      </c>
      <c r="J70" s="16">
        <v>14481</v>
      </c>
      <c r="K70" s="16">
        <v>16033</v>
      </c>
      <c r="L70" s="16">
        <v>1324</v>
      </c>
      <c r="M70" s="16">
        <v>1853</v>
      </c>
      <c r="N70" s="16">
        <v>3237</v>
      </c>
      <c r="O70" s="16">
        <v>0</v>
      </c>
      <c r="P70" s="16">
        <v>0</v>
      </c>
      <c r="Q70" s="16">
        <f t="shared" si="2"/>
        <v>791</v>
      </c>
    </row>
    <row r="71" spans="1:17" ht="12.75">
      <c r="A71" s="14">
        <v>68</v>
      </c>
      <c r="B71" s="14">
        <v>116</v>
      </c>
      <c r="C71" s="14">
        <v>63</v>
      </c>
      <c r="D71" s="15" t="s">
        <v>107</v>
      </c>
      <c r="E71" s="15" t="s">
        <v>21</v>
      </c>
      <c r="F71" s="16">
        <v>34366</v>
      </c>
      <c r="G71" s="17" t="s">
        <v>108</v>
      </c>
      <c r="H71" s="15">
        <v>4.988727965822438</v>
      </c>
      <c r="I71" s="16">
        <v>0</v>
      </c>
      <c r="J71" s="16">
        <v>44</v>
      </c>
      <c r="K71" s="16">
        <v>0</v>
      </c>
      <c r="L71" s="16">
        <v>32901</v>
      </c>
      <c r="M71" s="16">
        <v>16</v>
      </c>
      <c r="N71" s="16">
        <v>1405</v>
      </c>
      <c r="O71" s="16">
        <v>0</v>
      </c>
      <c r="P71" s="16">
        <v>0</v>
      </c>
      <c r="Q71" s="16">
        <f t="shared" si="2"/>
        <v>0</v>
      </c>
    </row>
    <row r="72" spans="1:17" ht="12.75">
      <c r="A72" s="14">
        <v>69</v>
      </c>
      <c r="B72" s="14">
        <v>84</v>
      </c>
      <c r="C72" s="14">
        <v>37</v>
      </c>
      <c r="D72" s="15" t="s">
        <v>109</v>
      </c>
      <c r="E72" s="15" t="s">
        <v>21</v>
      </c>
      <c r="F72" s="16">
        <v>33680</v>
      </c>
      <c r="G72" s="17">
        <v>100.59559261465158</v>
      </c>
      <c r="H72" s="15">
        <v>2.501334961280553</v>
      </c>
      <c r="I72" s="16">
        <v>32415</v>
      </c>
      <c r="J72" s="16">
        <v>1265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f t="shared" si="2"/>
        <v>0</v>
      </c>
    </row>
    <row r="73" spans="1:17" ht="12.75">
      <c r="A73" s="14">
        <v>70</v>
      </c>
      <c r="B73" s="14">
        <v>138</v>
      </c>
      <c r="C73" s="14">
        <v>44</v>
      </c>
      <c r="D73" s="15" t="s">
        <v>110</v>
      </c>
      <c r="E73" s="15" t="s">
        <v>21</v>
      </c>
      <c r="F73" s="16">
        <v>33623</v>
      </c>
      <c r="G73" s="17" t="s">
        <v>51</v>
      </c>
      <c r="H73" s="15">
        <v>2.8262435580929517</v>
      </c>
      <c r="I73" s="16">
        <v>0</v>
      </c>
      <c r="J73" s="16">
        <v>46</v>
      </c>
      <c r="K73" s="16">
        <v>392</v>
      </c>
      <c r="L73" s="16">
        <v>22702</v>
      </c>
      <c r="M73" s="16">
        <v>5663</v>
      </c>
      <c r="N73" s="16">
        <v>1369</v>
      </c>
      <c r="O73" s="16">
        <v>2182</v>
      </c>
      <c r="P73" s="16">
        <v>1269</v>
      </c>
      <c r="Q73" s="16">
        <f t="shared" si="2"/>
        <v>0</v>
      </c>
    </row>
    <row r="74" spans="1:17" ht="12.75">
      <c r="A74" s="14">
        <v>71</v>
      </c>
      <c r="B74" s="14">
        <v>132</v>
      </c>
      <c r="C74" s="14">
        <v>139</v>
      </c>
      <c r="D74" s="15" t="s">
        <v>111</v>
      </c>
      <c r="E74" s="15" t="s">
        <v>21</v>
      </c>
      <c r="F74" s="16">
        <v>27623</v>
      </c>
      <c r="G74" s="17" t="s">
        <v>112</v>
      </c>
      <c r="H74" s="15">
        <v>14.590871395595748</v>
      </c>
      <c r="I74" s="16">
        <v>0</v>
      </c>
      <c r="J74" s="16">
        <v>83</v>
      </c>
      <c r="K74" s="16">
        <v>7</v>
      </c>
      <c r="L74" s="16">
        <v>442</v>
      </c>
      <c r="M74" s="16">
        <v>10719</v>
      </c>
      <c r="N74" s="16">
        <v>495</v>
      </c>
      <c r="O74" s="16">
        <v>15808</v>
      </c>
      <c r="P74" s="16">
        <v>69</v>
      </c>
      <c r="Q74" s="16">
        <f t="shared" si="2"/>
        <v>0</v>
      </c>
    </row>
    <row r="75" spans="1:17" ht="12.75">
      <c r="A75" s="14">
        <v>72</v>
      </c>
      <c r="B75" s="14">
        <v>76</v>
      </c>
      <c r="C75" s="14">
        <v>126</v>
      </c>
      <c r="D75" s="15" t="s">
        <v>113</v>
      </c>
      <c r="E75" s="15" t="s">
        <v>21</v>
      </c>
      <c r="F75" s="16">
        <v>21969</v>
      </c>
      <c r="G75" s="17">
        <v>-3.2543596970230757</v>
      </c>
      <c r="H75" s="15">
        <v>9.971541006821989</v>
      </c>
      <c r="I75" s="16">
        <v>0</v>
      </c>
      <c r="J75" s="16">
        <v>285</v>
      </c>
      <c r="K75" s="16">
        <v>18389</v>
      </c>
      <c r="L75" s="16">
        <v>408</v>
      </c>
      <c r="M75" s="16">
        <v>1130</v>
      </c>
      <c r="N75" s="16">
        <v>25</v>
      </c>
      <c r="O75" s="16">
        <v>0</v>
      </c>
      <c r="P75" s="16">
        <v>1730</v>
      </c>
      <c r="Q75" s="16">
        <f t="shared" si="2"/>
        <v>2</v>
      </c>
    </row>
    <row r="76" spans="1:17" ht="12.75">
      <c r="A76" s="14">
        <v>73</v>
      </c>
      <c r="B76" s="14">
        <v>81</v>
      </c>
      <c r="C76" s="14">
        <v>104</v>
      </c>
      <c r="D76" s="15" t="s">
        <v>114</v>
      </c>
      <c r="E76" s="15" t="s">
        <v>115</v>
      </c>
      <c r="F76" s="16">
        <v>19970</v>
      </c>
      <c r="G76" s="17">
        <v>2.615487385026463</v>
      </c>
      <c r="H76" s="15">
        <v>6.376931919785413</v>
      </c>
      <c r="I76" s="16">
        <v>0</v>
      </c>
      <c r="J76" s="16">
        <v>472</v>
      </c>
      <c r="K76" s="16">
        <v>160</v>
      </c>
      <c r="L76" s="16">
        <v>1238</v>
      </c>
      <c r="M76" s="16">
        <v>4083</v>
      </c>
      <c r="N76" s="16">
        <v>107</v>
      </c>
      <c r="O76" s="16">
        <v>13910</v>
      </c>
      <c r="P76" s="16">
        <v>0</v>
      </c>
      <c r="Q76" s="16">
        <f t="shared" si="2"/>
        <v>0</v>
      </c>
    </row>
    <row r="77" spans="1:17" ht="12.75">
      <c r="A77" s="14">
        <v>74</v>
      </c>
      <c r="B77" s="14">
        <v>77</v>
      </c>
      <c r="C77" s="14">
        <v>153</v>
      </c>
      <c r="D77" s="15" t="s">
        <v>116</v>
      </c>
      <c r="E77" s="15" t="s">
        <v>21</v>
      </c>
      <c r="F77" s="16">
        <v>18326</v>
      </c>
      <c r="G77" s="17">
        <v>-17.36856344124808</v>
      </c>
      <c r="H77" s="15">
        <v>13.053264384517856</v>
      </c>
      <c r="I77" s="16">
        <v>0</v>
      </c>
      <c r="J77" s="16">
        <v>77</v>
      </c>
      <c r="K77" s="16">
        <v>0</v>
      </c>
      <c r="L77" s="16">
        <v>3446</v>
      </c>
      <c r="M77" s="16">
        <v>581</v>
      </c>
      <c r="N77" s="16">
        <v>67</v>
      </c>
      <c r="O77" s="16">
        <v>14155</v>
      </c>
      <c r="P77" s="16">
        <v>0</v>
      </c>
      <c r="Q77" s="16">
        <f t="shared" si="2"/>
        <v>0</v>
      </c>
    </row>
    <row r="78" spans="1:17" ht="12.75">
      <c r="A78" s="14">
        <v>75</v>
      </c>
      <c r="B78" s="14">
        <v>79</v>
      </c>
      <c r="C78" s="14">
        <v>100</v>
      </c>
      <c r="D78" s="15" t="s">
        <v>117</v>
      </c>
      <c r="E78" s="15" t="s">
        <v>21</v>
      </c>
      <c r="F78" s="16">
        <v>18300</v>
      </c>
      <c r="G78" s="17">
        <v>-8.178625188158554</v>
      </c>
      <c r="H78" s="15">
        <v>5.137649707743533</v>
      </c>
      <c r="I78" s="16">
        <v>0</v>
      </c>
      <c r="J78" s="16">
        <v>2</v>
      </c>
      <c r="K78" s="16">
        <v>0</v>
      </c>
      <c r="L78" s="16">
        <v>518</v>
      </c>
      <c r="M78" s="16">
        <v>6242</v>
      </c>
      <c r="N78" s="16">
        <v>0</v>
      </c>
      <c r="O78" s="16">
        <v>0</v>
      </c>
      <c r="P78" s="16">
        <v>0</v>
      </c>
      <c r="Q78" s="16">
        <f t="shared" si="2"/>
        <v>11538</v>
      </c>
    </row>
    <row r="79" spans="1:17" ht="12.75">
      <c r="A79" s="14">
        <v>76</v>
      </c>
      <c r="B79" s="14">
        <v>37</v>
      </c>
      <c r="C79" s="14">
        <v>254</v>
      </c>
      <c r="D79" s="15" t="s">
        <v>118</v>
      </c>
      <c r="E79" s="15" t="s">
        <v>37</v>
      </c>
      <c r="F79" s="16">
        <v>18113</v>
      </c>
      <c r="G79" s="17">
        <v>-89.20058191531224</v>
      </c>
      <c r="H79" s="15">
        <v>100</v>
      </c>
      <c r="I79" s="16">
        <v>0</v>
      </c>
      <c r="J79" s="16">
        <v>940</v>
      </c>
      <c r="K79" s="16">
        <v>1238</v>
      </c>
      <c r="L79" s="16">
        <v>5810</v>
      </c>
      <c r="M79" s="16">
        <v>5252</v>
      </c>
      <c r="N79" s="16">
        <v>3998</v>
      </c>
      <c r="O79" s="16">
        <v>875</v>
      </c>
      <c r="P79" s="16">
        <v>0</v>
      </c>
      <c r="Q79" s="16">
        <f t="shared" si="2"/>
        <v>0</v>
      </c>
    </row>
    <row r="80" spans="1:17" ht="12.75">
      <c r="A80" s="14">
        <v>77</v>
      </c>
      <c r="B80" s="14">
        <v>87</v>
      </c>
      <c r="C80" s="14">
        <v>83</v>
      </c>
      <c r="D80" s="15" t="s">
        <v>119</v>
      </c>
      <c r="E80" s="15" t="s">
        <v>21</v>
      </c>
      <c r="F80" s="16">
        <v>17368</v>
      </c>
      <c r="G80" s="17">
        <v>35.17005214413573</v>
      </c>
      <c r="H80" s="15">
        <v>3.9874920218017182</v>
      </c>
      <c r="I80" s="16">
        <v>0</v>
      </c>
      <c r="J80" s="16">
        <v>0</v>
      </c>
      <c r="K80" s="16">
        <v>0</v>
      </c>
      <c r="L80" s="16">
        <v>17368</v>
      </c>
      <c r="M80" s="16">
        <v>0</v>
      </c>
      <c r="N80" s="16">
        <v>0</v>
      </c>
      <c r="O80" s="16">
        <v>0</v>
      </c>
      <c r="P80" s="16">
        <v>0</v>
      </c>
      <c r="Q80" s="16">
        <f t="shared" si="2"/>
        <v>0</v>
      </c>
    </row>
    <row r="81" spans="1:17" ht="12.75">
      <c r="A81" s="14">
        <v>78</v>
      </c>
      <c r="B81" s="14">
        <v>78</v>
      </c>
      <c r="C81" s="14">
        <v>256</v>
      </c>
      <c r="D81" s="15" t="s">
        <v>120</v>
      </c>
      <c r="E81" s="15" t="s">
        <v>42</v>
      </c>
      <c r="F81" s="16">
        <v>17355</v>
      </c>
      <c r="G81" s="17">
        <v>-16.586561568778237</v>
      </c>
      <c r="H81" s="15">
        <v>100</v>
      </c>
      <c r="I81" s="16">
        <v>0</v>
      </c>
      <c r="J81" s="16">
        <v>17050</v>
      </c>
      <c r="K81" s="16">
        <v>0</v>
      </c>
      <c r="L81" s="16">
        <v>70</v>
      </c>
      <c r="M81" s="16">
        <v>189</v>
      </c>
      <c r="N81" s="16">
        <v>46</v>
      </c>
      <c r="O81" s="16">
        <v>0</v>
      </c>
      <c r="P81" s="16">
        <v>0</v>
      </c>
      <c r="Q81" s="16">
        <f t="shared" si="2"/>
        <v>0</v>
      </c>
    </row>
    <row r="82" spans="1:17" ht="12.75">
      <c r="A82" s="14">
        <v>79</v>
      </c>
      <c r="B82" s="14">
        <v>83</v>
      </c>
      <c r="C82" s="14">
        <v>66</v>
      </c>
      <c r="D82" s="15" t="s">
        <v>121</v>
      </c>
      <c r="E82" s="15" t="s">
        <v>21</v>
      </c>
      <c r="F82" s="16">
        <v>16567</v>
      </c>
      <c r="G82" s="17">
        <v>-11.444301902929228</v>
      </c>
      <c r="H82" s="15">
        <v>2.7045734668723624</v>
      </c>
      <c r="I82" s="16">
        <v>0</v>
      </c>
      <c r="J82" s="16">
        <v>686</v>
      </c>
      <c r="K82" s="16">
        <v>9324</v>
      </c>
      <c r="L82" s="16">
        <v>1942</v>
      </c>
      <c r="M82" s="16">
        <v>220</v>
      </c>
      <c r="N82" s="16">
        <v>285</v>
      </c>
      <c r="O82" s="16">
        <v>811</v>
      </c>
      <c r="P82" s="16">
        <v>3299</v>
      </c>
      <c r="Q82" s="16">
        <f t="shared" si="2"/>
        <v>0</v>
      </c>
    </row>
    <row r="83" spans="1:17" ht="12.75">
      <c r="A83" s="14">
        <v>80</v>
      </c>
      <c r="B83" s="14">
        <v>96</v>
      </c>
      <c r="C83" s="14">
        <v>84</v>
      </c>
      <c r="D83" s="15" t="s">
        <v>122</v>
      </c>
      <c r="E83" s="15" t="s">
        <v>21</v>
      </c>
      <c r="F83" s="16">
        <v>15816</v>
      </c>
      <c r="G83" s="17">
        <v>125.39546814878153</v>
      </c>
      <c r="H83" s="15">
        <v>3.6690522311020377</v>
      </c>
      <c r="I83" s="16">
        <v>0</v>
      </c>
      <c r="J83" s="16">
        <v>95</v>
      </c>
      <c r="K83" s="16">
        <v>9401</v>
      </c>
      <c r="L83" s="16">
        <v>2239</v>
      </c>
      <c r="M83" s="16">
        <v>955</v>
      </c>
      <c r="N83" s="16">
        <v>2370</v>
      </c>
      <c r="O83" s="16">
        <v>632</v>
      </c>
      <c r="P83" s="16">
        <v>124</v>
      </c>
      <c r="Q83" s="16">
        <f t="shared" si="2"/>
        <v>0</v>
      </c>
    </row>
    <row r="84" spans="1:17" ht="12.75">
      <c r="A84" s="14">
        <v>81</v>
      </c>
      <c r="B84" s="14">
        <v>97</v>
      </c>
      <c r="C84" s="14">
        <v>62</v>
      </c>
      <c r="D84" s="15" t="s">
        <v>123</v>
      </c>
      <c r="E84" s="15" t="s">
        <v>21</v>
      </c>
      <c r="F84" s="16">
        <v>15697</v>
      </c>
      <c r="G84" s="17">
        <v>127.62470997679813</v>
      </c>
      <c r="H84" s="15">
        <v>2.2465172327922533</v>
      </c>
      <c r="I84" s="16">
        <v>0</v>
      </c>
      <c r="J84" s="16">
        <v>1159</v>
      </c>
      <c r="K84" s="16">
        <v>3</v>
      </c>
      <c r="L84" s="16">
        <v>13399</v>
      </c>
      <c r="M84" s="16">
        <v>0</v>
      </c>
      <c r="N84" s="16">
        <v>4</v>
      </c>
      <c r="O84" s="16">
        <v>0</v>
      </c>
      <c r="P84" s="16">
        <v>1064</v>
      </c>
      <c r="Q84" s="16">
        <f t="shared" si="2"/>
        <v>68</v>
      </c>
    </row>
    <row r="85" spans="1:17" ht="12.75">
      <c r="A85" s="14">
        <v>82</v>
      </c>
      <c r="B85" s="14">
        <v>90</v>
      </c>
      <c r="C85" s="14">
        <v>40</v>
      </c>
      <c r="D85" s="15" t="s">
        <v>124</v>
      </c>
      <c r="E85" s="15" t="s">
        <v>125</v>
      </c>
      <c r="F85" s="16">
        <v>15504</v>
      </c>
      <c r="G85" s="17">
        <v>54.854174990011984</v>
      </c>
      <c r="H85" s="15">
        <v>1.2099917975917232</v>
      </c>
      <c r="I85" s="16">
        <v>0</v>
      </c>
      <c r="J85" s="16">
        <v>919</v>
      </c>
      <c r="K85" s="16">
        <v>130</v>
      </c>
      <c r="L85" s="16">
        <v>1034</v>
      </c>
      <c r="M85" s="16">
        <v>5878</v>
      </c>
      <c r="N85" s="16">
        <v>842</v>
      </c>
      <c r="O85" s="16">
        <v>5712</v>
      </c>
      <c r="P85" s="16">
        <v>519</v>
      </c>
      <c r="Q85" s="16">
        <f t="shared" si="2"/>
        <v>470</v>
      </c>
    </row>
    <row r="86" spans="1:17" ht="12.75">
      <c r="A86" s="14">
        <v>83</v>
      </c>
      <c r="B86" s="14">
        <v>69</v>
      </c>
      <c r="C86" s="14">
        <v>195</v>
      </c>
      <c r="D86" s="15" t="s">
        <v>126</v>
      </c>
      <c r="E86" s="15" t="s">
        <v>127</v>
      </c>
      <c r="F86" s="16">
        <v>15249</v>
      </c>
      <c r="G86" s="17">
        <v>-59.719470639511854</v>
      </c>
      <c r="H86" s="15">
        <v>23.435122715886216</v>
      </c>
      <c r="I86" s="16">
        <v>0</v>
      </c>
      <c r="J86" s="16">
        <v>9400</v>
      </c>
      <c r="K86" s="16">
        <v>85</v>
      </c>
      <c r="L86" s="16">
        <v>5354</v>
      </c>
      <c r="M86" s="16">
        <v>363</v>
      </c>
      <c r="N86" s="16">
        <v>47</v>
      </c>
      <c r="O86" s="16">
        <v>0</v>
      </c>
      <c r="P86" s="16">
        <v>0</v>
      </c>
      <c r="Q86" s="16">
        <f t="shared" si="2"/>
        <v>0</v>
      </c>
    </row>
    <row r="87" spans="1:17" ht="12.75">
      <c r="A87" s="14">
        <v>84</v>
      </c>
      <c r="B87" s="14">
        <v>94</v>
      </c>
      <c r="C87" s="14">
        <v>69</v>
      </c>
      <c r="D87" s="15" t="s">
        <v>128</v>
      </c>
      <c r="E87" s="15" t="s">
        <v>21</v>
      </c>
      <c r="F87" s="16">
        <v>14677</v>
      </c>
      <c r="G87" s="17">
        <v>75.12230044147476</v>
      </c>
      <c r="H87" s="15">
        <v>2.681259499590787</v>
      </c>
      <c r="I87" s="16">
        <v>0</v>
      </c>
      <c r="J87" s="16">
        <v>270</v>
      </c>
      <c r="K87" s="16">
        <v>8397</v>
      </c>
      <c r="L87" s="16">
        <v>539</v>
      </c>
      <c r="M87" s="16">
        <v>1043</v>
      </c>
      <c r="N87" s="16">
        <v>329</v>
      </c>
      <c r="O87" s="16">
        <v>3647</v>
      </c>
      <c r="P87" s="16">
        <v>452</v>
      </c>
      <c r="Q87" s="16">
        <f t="shared" si="2"/>
        <v>0</v>
      </c>
    </row>
    <row r="88" spans="1:17" ht="12.75">
      <c r="A88" s="14">
        <v>85</v>
      </c>
      <c r="B88" s="14">
        <v>92</v>
      </c>
      <c r="C88" s="14">
        <v>263</v>
      </c>
      <c r="D88" s="15" t="s">
        <v>129</v>
      </c>
      <c r="E88" s="15" t="s">
        <v>37</v>
      </c>
      <c r="F88" s="16">
        <v>13754</v>
      </c>
      <c r="G88" s="17">
        <v>50.20203123293655</v>
      </c>
      <c r="H88" s="15">
        <v>100</v>
      </c>
      <c r="I88" s="16">
        <v>0</v>
      </c>
      <c r="J88" s="16">
        <v>0</v>
      </c>
      <c r="K88" s="16">
        <v>13754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f t="shared" si="2"/>
        <v>0</v>
      </c>
    </row>
    <row r="89" spans="1:17" ht="12.75">
      <c r="A89" s="14">
        <v>86</v>
      </c>
      <c r="B89" s="14">
        <v>138</v>
      </c>
      <c r="C89" s="14">
        <v>46</v>
      </c>
      <c r="D89" s="15" t="s">
        <v>130</v>
      </c>
      <c r="E89" s="15" t="s">
        <v>54</v>
      </c>
      <c r="F89" s="16">
        <v>13345</v>
      </c>
      <c r="G89" s="17" t="s">
        <v>51</v>
      </c>
      <c r="H89" s="15">
        <v>1.2153573077627136</v>
      </c>
      <c r="I89" s="16">
        <v>0</v>
      </c>
      <c r="J89" s="16">
        <v>52</v>
      </c>
      <c r="K89" s="16">
        <v>8</v>
      </c>
      <c r="L89" s="16">
        <v>166</v>
      </c>
      <c r="M89" s="16">
        <v>3846</v>
      </c>
      <c r="N89" s="16">
        <v>27</v>
      </c>
      <c r="O89" s="16">
        <v>9241</v>
      </c>
      <c r="P89" s="16">
        <v>5</v>
      </c>
      <c r="Q89" s="16">
        <f t="shared" si="2"/>
        <v>0</v>
      </c>
    </row>
    <row r="90" spans="1:17" ht="12.75">
      <c r="A90" s="14">
        <v>87</v>
      </c>
      <c r="B90" s="14">
        <v>103</v>
      </c>
      <c r="C90" s="14">
        <v>87</v>
      </c>
      <c r="D90" s="15" t="s">
        <v>131</v>
      </c>
      <c r="E90" s="15" t="s">
        <v>54</v>
      </c>
      <c r="F90" s="16">
        <v>11814</v>
      </c>
      <c r="G90" s="17">
        <v>401.01781170483457</v>
      </c>
      <c r="H90" s="15">
        <v>2.8053494932608922</v>
      </c>
      <c r="I90" s="16">
        <v>0</v>
      </c>
      <c r="J90" s="16">
        <v>607</v>
      </c>
      <c r="K90" s="16">
        <v>1</v>
      </c>
      <c r="L90" s="16">
        <v>665</v>
      </c>
      <c r="M90" s="16">
        <v>3085</v>
      </c>
      <c r="N90" s="16">
        <v>120</v>
      </c>
      <c r="O90" s="16">
        <v>7335</v>
      </c>
      <c r="P90" s="16">
        <v>0</v>
      </c>
      <c r="Q90" s="16">
        <f t="shared" si="2"/>
        <v>1</v>
      </c>
    </row>
    <row r="91" spans="1:17" ht="12.75">
      <c r="A91" s="14">
        <v>88</v>
      </c>
      <c r="B91" s="14">
        <v>74</v>
      </c>
      <c r="C91" s="14">
        <v>76</v>
      </c>
      <c r="D91" s="15" t="s">
        <v>132</v>
      </c>
      <c r="E91" s="15" t="s">
        <v>21</v>
      </c>
      <c r="F91" s="16">
        <v>11182</v>
      </c>
      <c r="G91" s="17">
        <v>-58.408034219825176</v>
      </c>
      <c r="H91" s="15">
        <v>2.3169031156566042</v>
      </c>
      <c r="I91" s="16">
        <v>0</v>
      </c>
      <c r="J91" s="16">
        <v>140</v>
      </c>
      <c r="K91" s="16">
        <v>0</v>
      </c>
      <c r="L91" s="16">
        <v>11042</v>
      </c>
      <c r="M91" s="16">
        <v>0</v>
      </c>
      <c r="N91" s="16">
        <v>0</v>
      </c>
      <c r="O91" s="16">
        <v>0</v>
      </c>
      <c r="P91" s="16">
        <v>0</v>
      </c>
      <c r="Q91" s="16">
        <f t="shared" si="2"/>
        <v>0</v>
      </c>
    </row>
    <row r="92" spans="1:17" ht="12.75">
      <c r="A92" s="14">
        <v>89</v>
      </c>
      <c r="B92" s="14">
        <v>88</v>
      </c>
      <c r="C92" s="14">
        <v>108</v>
      </c>
      <c r="D92" s="15" t="s">
        <v>133</v>
      </c>
      <c r="E92" s="15" t="s">
        <v>134</v>
      </c>
      <c r="F92" s="16">
        <v>10378</v>
      </c>
      <c r="G92" s="17">
        <v>-12.028481817411206</v>
      </c>
      <c r="H92" s="15">
        <v>3.4934880010233385</v>
      </c>
      <c r="I92" s="16">
        <v>0</v>
      </c>
      <c r="J92" s="16">
        <v>239</v>
      </c>
      <c r="K92" s="16">
        <v>0</v>
      </c>
      <c r="L92" s="16">
        <v>9497</v>
      </c>
      <c r="M92" s="16">
        <v>0</v>
      </c>
      <c r="N92" s="16">
        <v>87</v>
      </c>
      <c r="O92" s="16">
        <v>555</v>
      </c>
      <c r="P92" s="16">
        <v>0</v>
      </c>
      <c r="Q92" s="16">
        <f t="shared" si="2"/>
        <v>0</v>
      </c>
    </row>
    <row r="93" spans="1:17" ht="12.75">
      <c r="A93" s="14">
        <v>90</v>
      </c>
      <c r="B93" s="14">
        <v>93</v>
      </c>
      <c r="C93" s="14">
        <v>181</v>
      </c>
      <c r="D93" s="15" t="s">
        <v>135</v>
      </c>
      <c r="E93" s="15" t="s">
        <v>21</v>
      </c>
      <c r="F93" s="16">
        <v>8850</v>
      </c>
      <c r="G93" s="17">
        <v>2.359472588480222</v>
      </c>
      <c r="H93" s="15">
        <v>10.765244681239281</v>
      </c>
      <c r="I93" s="16">
        <v>0</v>
      </c>
      <c r="J93" s="16">
        <v>5180</v>
      </c>
      <c r="K93" s="16">
        <v>211</v>
      </c>
      <c r="L93" s="16">
        <v>1606</v>
      </c>
      <c r="M93" s="16">
        <v>1767</v>
      </c>
      <c r="N93" s="16">
        <v>85</v>
      </c>
      <c r="O93" s="16">
        <v>0</v>
      </c>
      <c r="P93" s="16">
        <v>0</v>
      </c>
      <c r="Q93" s="16">
        <f t="shared" si="2"/>
        <v>1</v>
      </c>
    </row>
    <row r="94" spans="1:17" ht="12.75">
      <c r="A94" s="14">
        <v>91</v>
      </c>
      <c r="B94" s="14">
        <v>35</v>
      </c>
      <c r="C94" s="14">
        <v>135</v>
      </c>
      <c r="D94" s="15" t="s">
        <v>136</v>
      </c>
      <c r="E94" s="15" t="s">
        <v>137</v>
      </c>
      <c r="F94" s="16">
        <v>8380</v>
      </c>
      <c r="G94" s="17">
        <v>-95.2854603146027</v>
      </c>
      <c r="H94" s="15">
        <v>4.263264195194417</v>
      </c>
      <c r="I94" s="16">
        <v>0</v>
      </c>
      <c r="J94" s="16">
        <v>0</v>
      </c>
      <c r="K94" s="16">
        <v>0</v>
      </c>
      <c r="L94" s="16">
        <v>8380</v>
      </c>
      <c r="M94" s="16">
        <v>0</v>
      </c>
      <c r="N94" s="16">
        <v>0</v>
      </c>
      <c r="O94" s="16">
        <v>0</v>
      </c>
      <c r="P94" s="16">
        <v>0</v>
      </c>
      <c r="Q94" s="16">
        <f t="shared" si="2"/>
        <v>0</v>
      </c>
    </row>
    <row r="95" spans="1:17" ht="12.75">
      <c r="A95" s="14">
        <v>92</v>
      </c>
      <c r="B95" s="14">
        <v>101</v>
      </c>
      <c r="C95" s="14">
        <v>120</v>
      </c>
      <c r="D95" s="15" t="s">
        <v>138</v>
      </c>
      <c r="E95" s="15" t="s">
        <v>21</v>
      </c>
      <c r="F95" s="16">
        <v>7033</v>
      </c>
      <c r="G95" s="17">
        <v>50.43850267379679</v>
      </c>
      <c r="H95" s="15">
        <v>2.9309173650498628</v>
      </c>
      <c r="I95" s="16">
        <v>0</v>
      </c>
      <c r="J95" s="16">
        <v>0</v>
      </c>
      <c r="K95" s="16">
        <v>5304</v>
      </c>
      <c r="L95" s="16">
        <v>0</v>
      </c>
      <c r="M95" s="16">
        <v>0</v>
      </c>
      <c r="N95" s="16">
        <v>1729</v>
      </c>
      <c r="O95" s="16">
        <v>0</v>
      </c>
      <c r="P95" s="16">
        <v>0</v>
      </c>
      <c r="Q95" s="16">
        <f t="shared" si="2"/>
        <v>0</v>
      </c>
    </row>
    <row r="96" spans="1:17" ht="12.75">
      <c r="A96" s="14">
        <v>93</v>
      </c>
      <c r="B96" s="14">
        <v>106</v>
      </c>
      <c r="C96" s="14">
        <v>58</v>
      </c>
      <c r="D96" s="15" t="s">
        <v>139</v>
      </c>
      <c r="E96" s="15" t="s">
        <v>140</v>
      </c>
      <c r="F96" s="16">
        <v>6137</v>
      </c>
      <c r="G96" s="17">
        <v>260.3640634174985</v>
      </c>
      <c r="H96" s="15">
        <v>0.827926917945252</v>
      </c>
      <c r="I96" s="16">
        <v>0</v>
      </c>
      <c r="J96" s="16">
        <v>0</v>
      </c>
      <c r="K96" s="16">
        <v>0</v>
      </c>
      <c r="L96" s="16">
        <v>5437</v>
      </c>
      <c r="M96" s="16">
        <v>0</v>
      </c>
      <c r="N96" s="16">
        <v>135</v>
      </c>
      <c r="O96" s="16">
        <v>26</v>
      </c>
      <c r="P96" s="16">
        <v>539</v>
      </c>
      <c r="Q96" s="16">
        <f t="shared" si="2"/>
        <v>0</v>
      </c>
    </row>
    <row r="97" spans="1:17" ht="12.75">
      <c r="A97" s="14">
        <v>94</v>
      </c>
      <c r="B97" s="14">
        <v>89</v>
      </c>
      <c r="C97" s="14">
        <v>289</v>
      </c>
      <c r="D97" s="15" t="s">
        <v>141</v>
      </c>
      <c r="E97" s="15" t="s">
        <v>86</v>
      </c>
      <c r="F97" s="16">
        <v>5220</v>
      </c>
      <c r="G97" s="17">
        <v>-52.67452402538532</v>
      </c>
      <c r="H97" s="15">
        <v>100</v>
      </c>
      <c r="I97" s="16">
        <v>0</v>
      </c>
      <c r="J97" s="16">
        <v>0</v>
      </c>
      <c r="K97" s="16">
        <v>5220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f t="shared" si="2"/>
        <v>0</v>
      </c>
    </row>
    <row r="98" spans="1:17" ht="12.75">
      <c r="A98" s="14">
        <v>95</v>
      </c>
      <c r="B98" s="14">
        <v>91</v>
      </c>
      <c r="C98" s="14">
        <v>79</v>
      </c>
      <c r="D98" s="15" t="s">
        <v>142</v>
      </c>
      <c r="E98" s="15" t="s">
        <v>21</v>
      </c>
      <c r="F98" s="16">
        <v>4349</v>
      </c>
      <c r="G98" s="17">
        <v>-55.18804739824833</v>
      </c>
      <c r="H98" s="15">
        <v>0.951634890799404</v>
      </c>
      <c r="I98" s="16">
        <v>0</v>
      </c>
      <c r="J98" s="16">
        <v>115</v>
      </c>
      <c r="K98" s="16">
        <v>0</v>
      </c>
      <c r="L98" s="16">
        <v>397</v>
      </c>
      <c r="M98" s="16">
        <v>2248</v>
      </c>
      <c r="N98" s="16">
        <v>524</v>
      </c>
      <c r="O98" s="16">
        <v>1060</v>
      </c>
      <c r="P98" s="16">
        <v>0</v>
      </c>
      <c r="Q98" s="16">
        <f t="shared" si="2"/>
        <v>5</v>
      </c>
    </row>
    <row r="99" spans="1:17" ht="12.75">
      <c r="A99" s="14">
        <v>96</v>
      </c>
      <c r="B99" s="14">
        <v>108</v>
      </c>
      <c r="C99" s="14">
        <v>77</v>
      </c>
      <c r="D99" s="15" t="s">
        <v>143</v>
      </c>
      <c r="E99" s="15" t="s">
        <v>21</v>
      </c>
      <c r="F99" s="16">
        <v>3514</v>
      </c>
      <c r="G99" s="17">
        <v>113.09884778653729</v>
      </c>
      <c r="H99" s="15">
        <v>0.7369920071811629</v>
      </c>
      <c r="I99" s="16">
        <v>0</v>
      </c>
      <c r="J99" s="16">
        <v>93</v>
      </c>
      <c r="K99" s="16">
        <v>0</v>
      </c>
      <c r="L99" s="16">
        <v>487</v>
      </c>
      <c r="M99" s="16">
        <v>509</v>
      </c>
      <c r="N99" s="16">
        <v>342</v>
      </c>
      <c r="O99" s="16">
        <v>669</v>
      </c>
      <c r="P99" s="16">
        <v>49</v>
      </c>
      <c r="Q99" s="16">
        <f t="shared" si="2"/>
        <v>1365</v>
      </c>
    </row>
    <row r="100" spans="1:17" ht="12.75">
      <c r="A100" s="14">
        <v>97</v>
      </c>
      <c r="B100" s="14">
        <v>100</v>
      </c>
      <c r="C100" s="14">
        <v>261</v>
      </c>
      <c r="D100" s="15" t="s">
        <v>144</v>
      </c>
      <c r="E100" s="15" t="s">
        <v>21</v>
      </c>
      <c r="F100" s="16">
        <v>2878</v>
      </c>
      <c r="G100" s="17">
        <v>-38.99957609156422</v>
      </c>
      <c r="H100" s="15">
        <v>19.198185578013476</v>
      </c>
      <c r="I100" s="16">
        <v>0</v>
      </c>
      <c r="J100" s="16">
        <v>0</v>
      </c>
      <c r="K100" s="16">
        <v>0</v>
      </c>
      <c r="L100" s="16">
        <v>2878</v>
      </c>
      <c r="M100" s="16">
        <v>0</v>
      </c>
      <c r="N100" s="16">
        <v>0</v>
      </c>
      <c r="O100" s="16">
        <v>0</v>
      </c>
      <c r="P100" s="16">
        <v>0</v>
      </c>
      <c r="Q100" s="16">
        <f>F100-SUM(I100:P100)</f>
        <v>0</v>
      </c>
    </row>
    <row r="101" spans="1:17" ht="12.75">
      <c r="A101" s="14">
        <v>98</v>
      </c>
      <c r="B101" s="14">
        <v>73</v>
      </c>
      <c r="C101" s="14">
        <v>178</v>
      </c>
      <c r="D101" s="15" t="s">
        <v>145</v>
      </c>
      <c r="E101" s="15" t="s">
        <v>21</v>
      </c>
      <c r="F101" s="16">
        <v>2739</v>
      </c>
      <c r="G101" s="17">
        <v>-90.09152407481098</v>
      </c>
      <c r="H101" s="15">
        <v>3.2693156996383346</v>
      </c>
      <c r="I101" s="16">
        <v>0</v>
      </c>
      <c r="J101" s="16">
        <v>1</v>
      </c>
      <c r="K101" s="16">
        <v>0</v>
      </c>
      <c r="L101" s="16">
        <v>2499</v>
      </c>
      <c r="M101" s="16">
        <v>239</v>
      </c>
      <c r="N101" s="16">
        <v>0</v>
      </c>
      <c r="O101" s="16">
        <v>0</v>
      </c>
      <c r="P101" s="16">
        <v>0</v>
      </c>
      <c r="Q101" s="16">
        <f>F101-SUM(I101:P101)</f>
        <v>0</v>
      </c>
    </row>
    <row r="102" spans="1:17" ht="12.75">
      <c r="A102" s="14">
        <v>99</v>
      </c>
      <c r="B102" s="14">
        <v>113</v>
      </c>
      <c r="C102" s="14">
        <v>119</v>
      </c>
      <c r="D102" s="15" t="s">
        <v>146</v>
      </c>
      <c r="E102" s="15" t="s">
        <v>125</v>
      </c>
      <c r="F102" s="16">
        <v>2723</v>
      </c>
      <c r="G102" s="17">
        <v>90.1536312849162</v>
      </c>
      <c r="H102" s="15">
        <v>1.1321680415114423</v>
      </c>
      <c r="I102" s="16">
        <v>0</v>
      </c>
      <c r="J102" s="16">
        <v>873</v>
      </c>
      <c r="K102" s="16">
        <v>0</v>
      </c>
      <c r="L102" s="16">
        <v>983</v>
      </c>
      <c r="M102" s="16">
        <v>866</v>
      </c>
      <c r="N102" s="16">
        <v>1</v>
      </c>
      <c r="O102" s="16">
        <v>0</v>
      </c>
      <c r="P102" s="16">
        <v>0</v>
      </c>
      <c r="Q102" s="16">
        <f>F102-SUM(I102:P102)</f>
        <v>0</v>
      </c>
    </row>
    <row r="103" spans="1:17" ht="12.75">
      <c r="A103" s="14">
        <v>100</v>
      </c>
      <c r="B103" s="14">
        <v>138</v>
      </c>
      <c r="C103" s="14">
        <v>182</v>
      </c>
      <c r="D103" s="15" t="s">
        <v>147</v>
      </c>
      <c r="E103" s="15" t="s">
        <v>21</v>
      </c>
      <c r="F103" s="16">
        <v>2488</v>
      </c>
      <c r="G103" s="17" t="s">
        <v>51</v>
      </c>
      <c r="H103" s="15">
        <v>3.0362569102913</v>
      </c>
      <c r="I103" s="16">
        <v>0</v>
      </c>
      <c r="J103" s="16">
        <v>25</v>
      </c>
      <c r="K103" s="16">
        <v>37</v>
      </c>
      <c r="L103" s="16">
        <v>358</v>
      </c>
      <c r="M103" s="16">
        <v>1811</v>
      </c>
      <c r="N103" s="16">
        <v>257</v>
      </c>
      <c r="O103" s="16">
        <v>0</v>
      </c>
      <c r="P103" s="16">
        <v>0</v>
      </c>
      <c r="Q103" s="16">
        <f>F103-SUM(I103:P103)</f>
        <v>0</v>
      </c>
    </row>
    <row r="104" spans="4:6" ht="12.75">
      <c r="D104" s="20" t="s">
        <v>148</v>
      </c>
      <c r="F104" s="22"/>
    </row>
    <row r="105" ht="12.75">
      <c r="D105" s="21" t="s">
        <v>149</v>
      </c>
    </row>
    <row r="106" ht="12.75">
      <c r="D106" s="21" t="s">
        <v>150</v>
      </c>
    </row>
  </sheetData>
  <sheetProtection/>
  <autoFilter ref="A3:R105"/>
  <mergeCells count="6">
    <mergeCell ref="H2:H3"/>
    <mergeCell ref="I2:P2"/>
    <mergeCell ref="A2:B2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Грозных</cp:lastModifiedBy>
  <dcterms:created xsi:type="dcterms:W3CDTF">2013-09-24T19:13:03Z</dcterms:created>
  <dcterms:modified xsi:type="dcterms:W3CDTF">2013-09-29T18:55:45Z</dcterms:modified>
  <cp:category/>
  <cp:version/>
  <cp:contentType/>
  <cp:contentStatus/>
</cp:coreProperties>
</file>