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<sst xmlns="http://schemas.openxmlformats.org/spreadsheetml/2006/main" count="72" uniqueCount="56">
  <si>
    <t>25 крупнейших самоятоятельных банков Урало-Западносибирского региона на рынке потребительского кредитования</t>
  </si>
  <si>
    <t>№</t>
  </si>
  <si>
    <t>Банк</t>
  </si>
  <si>
    <t>Город</t>
  </si>
  <si>
    <t>Задолженность по потребительским кредитам на 01.06.2008, млн руб.1</t>
  </si>
  <si>
    <t>Прирост за первые 5 месяцев 2008 г., %</t>
  </si>
  <si>
    <t>Прирост за первые 5 месяцев 2007 г., %</t>
  </si>
  <si>
    <t>Доля просрочки на 01.06.2008, %</t>
  </si>
  <si>
    <t>Доля потребкредитов в активах на 01.06.2008, %</t>
  </si>
  <si>
    <t>Активы на 01.06.2008, млн руб.</t>
  </si>
  <si>
    <t>Доля кредитов сроком на 1 -3 года на 01.06.2008</t>
  </si>
  <si>
    <t>Доля кредитов на срок свыше 3 лет на 01.06.2008</t>
  </si>
  <si>
    <t>Средний срок кредита на 01.06.2008, мес. (оценка)</t>
  </si>
  <si>
    <t>Ханты-Мансийский банк</t>
  </si>
  <si>
    <t>Ханты-Мансийск</t>
  </si>
  <si>
    <t>Запсибкомбанк</t>
  </si>
  <si>
    <t>Тюмень</t>
  </si>
  <si>
    <t>СКБ-банк</t>
  </si>
  <si>
    <t>Екатеринбург</t>
  </si>
  <si>
    <t>УБРиР</t>
  </si>
  <si>
    <t>Северная казна</t>
  </si>
  <si>
    <t>Быстробанк</t>
  </si>
  <si>
    <t>Ижевск</t>
  </si>
  <si>
    <t>Челиндбанк</t>
  </si>
  <si>
    <t>Челябинск</t>
  </si>
  <si>
    <t>Инвесткапиталбанк</t>
  </si>
  <si>
    <t>Уфа</t>
  </si>
  <si>
    <t>Сургутнефтегазбанк</t>
  </si>
  <si>
    <t>Сургут</t>
  </si>
  <si>
    <t>Урал ФД</t>
  </si>
  <si>
    <t>Пермь</t>
  </si>
  <si>
    <t>Меткомбанк</t>
  </si>
  <si>
    <t>Каменск-Уральский</t>
  </si>
  <si>
    <t>УралТрансБанк</t>
  </si>
  <si>
    <t>ВУЗ-банк</t>
  </si>
  <si>
    <t>Кредит Урал Банк</t>
  </si>
  <si>
    <t>Магнитогорск</t>
  </si>
  <si>
    <t>Камабанк</t>
  </si>
  <si>
    <t>Драгоценности Урала</t>
  </si>
  <si>
    <t>Челябинвестбанк</t>
  </si>
  <si>
    <t>Мечел-банк</t>
  </si>
  <si>
    <t>Банк24.ру</t>
  </si>
  <si>
    <t>Снежинский</t>
  </si>
  <si>
    <t>Снежинск</t>
  </si>
  <si>
    <t>Старбанк</t>
  </si>
  <si>
    <t>Ноябрьск</t>
  </si>
  <si>
    <t>Русь</t>
  </si>
  <si>
    <t>Оренбург</t>
  </si>
  <si>
    <t>Банк Оренбург</t>
  </si>
  <si>
    <t>Свердловский губернский</t>
  </si>
  <si>
    <t>Сибирьгазбанк</t>
  </si>
  <si>
    <t>Урало-Западносибирский регион всего (самостоятельные банки)</t>
  </si>
  <si>
    <t xml:space="preserve"> –- </t>
  </si>
  <si>
    <t>Источник: АЦ "Эксперт-Урал"</t>
  </si>
  <si>
    <t>Банки отсортированы по убыванию объемов задолженности по потребительским кредитам на 01.06.2008</t>
  </si>
  <si>
    <t>Включая просроченную задолженность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</si>
</sst>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  <numFmt numFmtId="166" formatCode="dd\.mm\.yy"/>
  </numFmts>
  <fonts count="3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17" applyNumberFormat="1" applyBorder="1" applyAlignment="1">
      <alignment/>
    </xf>
    <xf numFmtId="10" fontId="0" fillId="0" borderId="1" xfId="17" applyNumberFormat="1" applyBorder="1" applyAlignment="1">
      <alignment/>
    </xf>
    <xf numFmtId="9" fontId="0" fillId="0" borderId="1" xfId="17" applyBorder="1" applyAlignment="1">
      <alignment/>
    </xf>
    <xf numFmtId="1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2" fillId="0" borderId="0" xfId="0" applyAlignment="1">
      <alignment vertical="top"/>
    </xf>
    <xf numFmtId="0" fontId="2" fillId="0" borderId="0" xfId="0" applyFont="1" applyAlignment="1">
      <alignment vertical="top" wrapText="1"/>
    </xf>
    <xf numFmtId="166" fontId="2" fillId="0" borderId="0" xfId="0" applyNumberFormat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33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02.953\&#1041;&#1072;&#1085;&#1082;&#1080;%20&#1059;&#1088;&#1072;&#1083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ребкредиты структура 0607"/>
      <sheetName val="Потребкредиты структура 0608"/>
      <sheetName val="Read me"/>
      <sheetName val="Потребкредиты динамика"/>
      <sheetName val="расчеты"/>
      <sheetName val="НА ВЕРСТКУ"/>
      <sheetName val="Потребы_ИТОГ"/>
    </sheetNames>
    <sheetDataSet>
      <sheetData sheetId="1">
        <row r="3">
          <cell r="B3" t="str">
            <v>ХАНТЫ-МАНСИЙСКИЙ БАНК</v>
          </cell>
          <cell r="C3" t="str">
            <v>Ханты-Мансийск</v>
          </cell>
          <cell r="D3">
            <v>21746035</v>
          </cell>
          <cell r="E3">
            <v>0.00023319193590923588</v>
          </cell>
          <cell r="F3">
            <v>0</v>
          </cell>
          <cell r="G3">
            <v>0.015103442995470208</v>
          </cell>
          <cell r="H3">
            <v>0.001980912842272166</v>
          </cell>
          <cell r="I3">
            <v>0.002746339735036755</v>
          </cell>
          <cell r="J3">
            <v>0.09551212439417117</v>
          </cell>
          <cell r="K3">
            <v>0.8846571800330497</v>
          </cell>
          <cell r="L3">
            <v>44.128069566205106</v>
          </cell>
        </row>
        <row r="4">
          <cell r="B4" t="str">
            <v>СУРГУТНЕФТЕГАЗБАНК</v>
          </cell>
          <cell r="C4" t="str">
            <v>Сургут</v>
          </cell>
          <cell r="D4">
            <v>3988219</v>
          </cell>
          <cell r="E4">
            <v>3.5604865229316647E-05</v>
          </cell>
          <cell r="F4">
            <v>0</v>
          </cell>
          <cell r="G4">
            <v>0.009066452970611694</v>
          </cell>
          <cell r="H4">
            <v>9.603284072414279E-05</v>
          </cell>
          <cell r="I4">
            <v>0.02147700514941632</v>
          </cell>
          <cell r="J4">
            <v>0.21954937780498013</v>
          </cell>
          <cell r="K4">
            <v>0.7498111312342677</v>
          </cell>
          <cell r="L4">
            <v>19.25211221950803</v>
          </cell>
        </row>
        <row r="5">
          <cell r="B5" t="str">
            <v>УБРИР</v>
          </cell>
          <cell r="C5" t="str">
            <v>Екатеринбург</v>
          </cell>
          <cell r="D5">
            <v>11585049</v>
          </cell>
          <cell r="E5">
            <v>0.02316356193228013</v>
          </cell>
          <cell r="F5">
            <v>2.7967080674410615E-05</v>
          </cell>
          <cell r="G5">
            <v>0.012840170119263198</v>
          </cell>
          <cell r="H5">
            <v>0.0038591981786179758</v>
          </cell>
          <cell r="I5">
            <v>0.08409122827188732</v>
          </cell>
          <cell r="J5">
            <v>0.38363040156325623</v>
          </cell>
          <cell r="K5">
            <v>0.5155510347863008</v>
          </cell>
          <cell r="L5">
            <v>22.633972132799666</v>
          </cell>
        </row>
        <row r="6">
          <cell r="B6" t="str">
            <v>ЗАПСИБКОМБАНК</v>
          </cell>
          <cell r="C6" t="str">
            <v>Тюмень</v>
          </cell>
          <cell r="D6">
            <v>19016381</v>
          </cell>
          <cell r="E6">
            <v>0.001308661201098148</v>
          </cell>
          <cell r="F6">
            <v>0.0002082415155649227</v>
          </cell>
          <cell r="G6">
            <v>0.0005985891847665441</v>
          </cell>
          <cell r="H6">
            <v>9.623282158682033E-05</v>
          </cell>
          <cell r="I6">
            <v>0.004597667663473928</v>
          </cell>
          <cell r="J6">
            <v>0.06503634945050796</v>
          </cell>
          <cell r="K6">
            <v>0.9294629193640999</v>
          </cell>
          <cell r="L6">
            <v>34.2495116914225</v>
          </cell>
        </row>
        <row r="7">
          <cell r="B7" t="str">
            <v>СЕВЕРНАЯ КАЗНА</v>
          </cell>
          <cell r="C7" t="str">
            <v>Екатеринбург</v>
          </cell>
          <cell r="D7">
            <v>10987339</v>
          </cell>
          <cell r="E7">
            <v>0.017679621972162687</v>
          </cell>
          <cell r="F7">
            <v>0</v>
          </cell>
          <cell r="G7">
            <v>0.037358545140001594</v>
          </cell>
          <cell r="H7">
            <v>0.0020269694054220046</v>
          </cell>
          <cell r="I7">
            <v>0.02477032883030186</v>
          </cell>
          <cell r="J7">
            <v>0.21561371684263134</v>
          </cell>
          <cell r="K7">
            <v>0.7202304397816433</v>
          </cell>
          <cell r="L7">
            <v>21.595897888716895</v>
          </cell>
        </row>
        <row r="8">
          <cell r="B8" t="str">
            <v>СКБ-БАНК</v>
          </cell>
          <cell r="C8" t="str">
            <v>Екатеринбург</v>
          </cell>
          <cell r="D8">
            <v>13181357</v>
          </cell>
          <cell r="E8">
            <v>0.0013852139806243015</v>
          </cell>
          <cell r="F8">
            <v>0</v>
          </cell>
          <cell r="G8">
            <v>2.8980324256447953E-05</v>
          </cell>
          <cell r="H8">
            <v>0.0005904551405443309</v>
          </cell>
          <cell r="I8">
            <v>0.03828498082557054</v>
          </cell>
          <cell r="J8">
            <v>0.36625948299556715</v>
          </cell>
          <cell r="K8">
            <v>0.5948361007140616</v>
          </cell>
          <cell r="L8">
            <v>18.60677358953401</v>
          </cell>
        </row>
        <row r="9">
          <cell r="B9" t="str">
            <v>ЧЕЛИНДБАНК</v>
          </cell>
          <cell r="C9" t="str">
            <v>Челябинск</v>
          </cell>
          <cell r="D9">
            <v>5088023</v>
          </cell>
          <cell r="E9">
            <v>0.005499975137691005</v>
          </cell>
          <cell r="F9">
            <v>0.01874028478251769</v>
          </cell>
          <cell r="G9">
            <v>0.0015035309392272794</v>
          </cell>
          <cell r="H9">
            <v>0.0019579314008604126</v>
          </cell>
          <cell r="I9">
            <v>0.08959452423858932</v>
          </cell>
          <cell r="J9">
            <v>0.4105421693258855</v>
          </cell>
          <cell r="K9">
            <v>0.47766155931291976</v>
          </cell>
          <cell r="L9">
            <v>18.59993828721816</v>
          </cell>
        </row>
        <row r="10">
          <cell r="B10" t="str">
            <v>КРЕДИТ УРАЛ БАНК</v>
          </cell>
          <cell r="C10" t="str">
            <v>Магнитогорск</v>
          </cell>
          <cell r="D10">
            <v>3129565</v>
          </cell>
          <cell r="E10">
            <v>0.0013874132667000046</v>
          </cell>
          <cell r="F10">
            <v>0</v>
          </cell>
          <cell r="G10">
            <v>0.0001252570245385541</v>
          </cell>
          <cell r="H10">
            <v>0.0004297721887866205</v>
          </cell>
          <cell r="I10">
            <v>0.10605020186511543</v>
          </cell>
          <cell r="J10">
            <v>0.1532976627742194</v>
          </cell>
          <cell r="K10">
            <v>0.7400971061473399</v>
          </cell>
          <cell r="L10">
            <v>45.819944784564655</v>
          </cell>
        </row>
        <row r="11">
          <cell r="B11" t="str">
            <v>ЧЕЛЯБИНВЕСТБАНК</v>
          </cell>
          <cell r="C11" t="str">
            <v>Челябинск</v>
          </cell>
          <cell r="D11">
            <v>2574346</v>
          </cell>
          <cell r="E11">
            <v>0.00176938142736058</v>
          </cell>
          <cell r="F11">
            <v>0</v>
          </cell>
          <cell r="G11">
            <v>6.370550034843802E-05</v>
          </cell>
          <cell r="H11">
            <v>0.001490864087422592</v>
          </cell>
          <cell r="I11">
            <v>0.03387423446576334</v>
          </cell>
          <cell r="J11">
            <v>0.4427272013940628</v>
          </cell>
          <cell r="K11">
            <v>0.5218439945524028</v>
          </cell>
          <cell r="L11">
            <v>13.988615000329553</v>
          </cell>
        </row>
        <row r="12">
          <cell r="B12" t="str">
            <v>ТЮМЕНЬЭНЕРГОБАНК</v>
          </cell>
          <cell r="C12" t="str">
            <v>Тюмень</v>
          </cell>
          <cell r="D12">
            <v>1025143</v>
          </cell>
          <cell r="E12">
            <v>0.014410672462280873</v>
          </cell>
          <cell r="F12">
            <v>0</v>
          </cell>
          <cell r="G12">
            <v>0.001106187136818961</v>
          </cell>
          <cell r="H12">
            <v>0.02153358116867598</v>
          </cell>
          <cell r="I12">
            <v>0.060157460959105215</v>
          </cell>
          <cell r="J12">
            <v>0.26471623958803797</v>
          </cell>
          <cell r="K12">
            <v>0.6524865311473619</v>
          </cell>
          <cell r="L12">
            <v>23.390568627193623</v>
          </cell>
        </row>
        <row r="13">
          <cell r="B13" t="str">
            <v>МЕТКОМБАНК</v>
          </cell>
          <cell r="C13" t="str">
            <v>Каменск-Уральский</v>
          </cell>
          <cell r="D13">
            <v>3490060</v>
          </cell>
          <cell r="E13">
            <v>0.07418411144794072</v>
          </cell>
          <cell r="F13">
            <v>0</v>
          </cell>
          <cell r="G13">
            <v>0.04014830690589847</v>
          </cell>
          <cell r="H13">
            <v>2.865280253061552E-05</v>
          </cell>
          <cell r="I13">
            <v>0.016500575921330866</v>
          </cell>
          <cell r="J13">
            <v>0.21696188604207378</v>
          </cell>
          <cell r="K13">
            <v>0.7263605783281663</v>
          </cell>
          <cell r="L13">
            <v>14.062281246944417</v>
          </cell>
        </row>
        <row r="14">
          <cell r="B14" t="str">
            <v>СВЕРДЛОВСКИЙ ГУБЕРНСКИЙ</v>
          </cell>
          <cell r="C14" t="str">
            <v>Екатеринбург</v>
          </cell>
          <cell r="D14">
            <v>1205446</v>
          </cell>
          <cell r="E14">
            <v>0.0079870852779801</v>
          </cell>
          <cell r="F14">
            <v>0</v>
          </cell>
          <cell r="G14">
            <v>0.000671120896332146</v>
          </cell>
          <cell r="H14">
            <v>0</v>
          </cell>
          <cell r="I14">
            <v>0.042109725363060645</v>
          </cell>
          <cell r="J14">
            <v>0.1690486342814195</v>
          </cell>
          <cell r="K14">
            <v>0.7881705194591877</v>
          </cell>
          <cell r="L14">
            <v>25.380171134265975</v>
          </cell>
        </row>
        <row r="15">
          <cell r="B15" t="str">
            <v>УРАЛ ФД</v>
          </cell>
          <cell r="C15" t="str">
            <v>Пермь</v>
          </cell>
          <cell r="D15">
            <v>3792990</v>
          </cell>
          <cell r="E15">
            <v>0.010743239502345115</v>
          </cell>
          <cell r="F15">
            <v>0</v>
          </cell>
          <cell r="G15">
            <v>0.0034558488158418555</v>
          </cell>
          <cell r="H15">
            <v>0.004043775491103325</v>
          </cell>
          <cell r="I15">
            <v>0.0178152328374185</v>
          </cell>
          <cell r="J15">
            <v>0.07473418068594961</v>
          </cell>
          <cell r="K15">
            <v>0.8999509621696867</v>
          </cell>
          <cell r="L15">
            <v>27.173876946763027</v>
          </cell>
        </row>
        <row r="16">
          <cell r="B16" t="str">
            <v>УРАЛТРАНСБАНК</v>
          </cell>
          <cell r="C16" t="str">
            <v>Екатеринбург</v>
          </cell>
          <cell r="D16">
            <v>3248230</v>
          </cell>
          <cell r="E16">
            <v>0.00993802778744116</v>
          </cell>
          <cell r="F16">
            <v>0</v>
          </cell>
          <cell r="G16">
            <v>0.035884774169316826</v>
          </cell>
          <cell r="H16">
            <v>0.0009328157180987799</v>
          </cell>
          <cell r="I16">
            <v>0.05175834223561755</v>
          </cell>
          <cell r="J16">
            <v>0.6500675752640669</v>
          </cell>
          <cell r="K16">
            <v>0.26135649261289995</v>
          </cell>
          <cell r="L16">
            <v>13.681899428876005</v>
          </cell>
        </row>
        <row r="17">
          <cell r="B17" t="str">
            <v>ВУЗ-БАНК</v>
          </cell>
          <cell r="C17" t="str">
            <v>Екатеринбург</v>
          </cell>
          <cell r="D17">
            <v>3053007</v>
          </cell>
          <cell r="E17">
            <v>0.02747160422494937</v>
          </cell>
          <cell r="F17">
            <v>0.001686206418786462</v>
          </cell>
          <cell r="G17">
            <v>0.001993116949944759</v>
          </cell>
          <cell r="H17">
            <v>0.0005784461024819137</v>
          </cell>
          <cell r="I17">
            <v>0.03756100133409455</v>
          </cell>
          <cell r="J17">
            <v>0.3301960984694762</v>
          </cell>
          <cell r="K17">
            <v>0.6279851307252161</v>
          </cell>
          <cell r="L17">
            <v>21.368294988919427</v>
          </cell>
        </row>
        <row r="18">
          <cell r="B18" t="str">
            <v>БАНК24.РУ</v>
          </cell>
          <cell r="C18" t="str">
            <v>Екатеринбург</v>
          </cell>
          <cell r="D18">
            <v>2003993</v>
          </cell>
          <cell r="E18">
            <v>0.0030174756099447453</v>
          </cell>
          <cell r="F18">
            <v>0</v>
          </cell>
          <cell r="G18">
            <v>0.051224230823161555</v>
          </cell>
          <cell r="H18">
            <v>0.005514989323815003</v>
          </cell>
          <cell r="I18">
            <v>0.006639743751599931</v>
          </cell>
          <cell r="J18">
            <v>0.1364954867606823</v>
          </cell>
          <cell r="K18">
            <v>0.8001255493407412</v>
          </cell>
          <cell r="L18">
            <v>30.543454670607865</v>
          </cell>
        </row>
        <row r="19">
          <cell r="B19" t="str">
            <v>СОЦИНВЕСТБАНК</v>
          </cell>
          <cell r="C19" t="str">
            <v>Уфа</v>
          </cell>
          <cell r="D19">
            <v>812791</v>
          </cell>
          <cell r="E19">
            <v>0</v>
          </cell>
          <cell r="F19">
            <v>0</v>
          </cell>
          <cell r="G19">
            <v>0</v>
          </cell>
          <cell r="H19">
            <v>1.2303285838548901E-05</v>
          </cell>
          <cell r="I19">
            <v>0.02578030514609537</v>
          </cell>
          <cell r="J19">
            <v>0.40541418396611184</v>
          </cell>
          <cell r="K19">
            <v>0.5687932076019543</v>
          </cell>
          <cell r="L19">
            <v>56.027763586082166</v>
          </cell>
        </row>
        <row r="20">
          <cell r="B20" t="str">
            <v>ДРАГОЦЕННОСТИ УРАЛА</v>
          </cell>
          <cell r="C20" t="str">
            <v>Екатеринбург</v>
          </cell>
          <cell r="D20">
            <v>2753856</v>
          </cell>
          <cell r="E20">
            <v>0.00014670338608845196</v>
          </cell>
          <cell r="F20">
            <v>0</v>
          </cell>
          <cell r="G20">
            <v>0.0038099305119802924</v>
          </cell>
          <cell r="H20">
            <v>0.0008508070138743638</v>
          </cell>
          <cell r="I20">
            <v>0.08230350461316786</v>
          </cell>
          <cell r="J20">
            <v>0.34319223663110926</v>
          </cell>
          <cell r="K20">
            <v>0.5698435212298683</v>
          </cell>
          <cell r="L20">
            <v>15.47932354495947</v>
          </cell>
        </row>
        <row r="21">
          <cell r="B21" t="str">
            <v>МЕЧЕЛ-БАНК</v>
          </cell>
          <cell r="C21" t="str">
            <v>Челябинск</v>
          </cell>
          <cell r="D21">
            <v>2122636</v>
          </cell>
          <cell r="E21">
            <v>0.0002793696140082426</v>
          </cell>
          <cell r="F21">
            <v>0</v>
          </cell>
          <cell r="G21">
            <v>0.445578516523794</v>
          </cell>
          <cell r="H21">
            <v>0.001549017353893932</v>
          </cell>
          <cell r="I21">
            <v>0.06237668634659923</v>
          </cell>
          <cell r="J21">
            <v>0.1506683199568838</v>
          </cell>
          <cell r="K21">
            <v>0.33982745981882906</v>
          </cell>
          <cell r="L21">
            <v>16.112902548492823</v>
          </cell>
        </row>
        <row r="22">
          <cell r="B22" t="str">
            <v>ФОРШТАДТ</v>
          </cell>
          <cell r="C22" t="str">
            <v>Оренбург</v>
          </cell>
          <cell r="D22">
            <v>953145</v>
          </cell>
          <cell r="E22">
            <v>0.000905423623897728</v>
          </cell>
          <cell r="F22">
            <v>0</v>
          </cell>
          <cell r="G22">
            <v>0.00034936971814361926</v>
          </cell>
          <cell r="H22">
            <v>0</v>
          </cell>
          <cell r="I22">
            <v>0.053755724470043904</v>
          </cell>
          <cell r="J22">
            <v>0.28111882242470976</v>
          </cell>
          <cell r="K22">
            <v>0.6647760833871027</v>
          </cell>
          <cell r="L22">
            <v>27.77346025006433</v>
          </cell>
        </row>
        <row r="23">
          <cell r="B23" t="str">
            <v>УГЛЕМЕТБАНК</v>
          </cell>
          <cell r="C23" t="str">
            <v>Челябинск</v>
          </cell>
          <cell r="D23">
            <v>267321</v>
          </cell>
          <cell r="E23">
            <v>0.05112580006808294</v>
          </cell>
          <cell r="F23">
            <v>0</v>
          </cell>
          <cell r="G23">
            <v>0.026597237029638524</v>
          </cell>
          <cell r="H23">
            <v>6.35939563296561E-05</v>
          </cell>
          <cell r="I23">
            <v>0.10274912932392143</v>
          </cell>
          <cell r="J23">
            <v>0.3527968247911687</v>
          </cell>
          <cell r="K23">
            <v>0.5177932148989417</v>
          </cell>
          <cell r="L23">
            <v>16.603174188707943</v>
          </cell>
        </row>
        <row r="24">
          <cell r="B24" t="str">
            <v>КОЛЬЦО УРАЛА</v>
          </cell>
          <cell r="C24" t="str">
            <v>Екатеринбург</v>
          </cell>
          <cell r="D24">
            <v>475704</v>
          </cell>
          <cell r="E24">
            <v>0.020260498124884382</v>
          </cell>
          <cell r="F24">
            <v>0</v>
          </cell>
          <cell r="G24">
            <v>0.014372382826295344</v>
          </cell>
          <cell r="H24">
            <v>0.0022640129155945712</v>
          </cell>
          <cell r="I24">
            <v>0.20746514639355565</v>
          </cell>
          <cell r="J24">
            <v>0.7758984578645545</v>
          </cell>
          <cell r="K24">
            <v>0</v>
          </cell>
          <cell r="L24">
            <v>8.86408044096538</v>
          </cell>
        </row>
        <row r="25">
          <cell r="B25" t="str">
            <v>СНЕЖИНСКИЙ</v>
          </cell>
          <cell r="C25" t="str">
            <v>Снежинск</v>
          </cell>
          <cell r="D25">
            <v>1720767</v>
          </cell>
          <cell r="E25">
            <v>0</v>
          </cell>
          <cell r="F25">
            <v>0.000599151424916912</v>
          </cell>
          <cell r="G25">
            <v>0.00327179682083629</v>
          </cell>
          <cell r="H25">
            <v>0.011859827623379574</v>
          </cell>
          <cell r="I25">
            <v>0.04898280824771744</v>
          </cell>
          <cell r="J25">
            <v>0.09788600083567386</v>
          </cell>
          <cell r="K25">
            <v>0.837400415047476</v>
          </cell>
          <cell r="L25">
            <v>15.650104552936106</v>
          </cell>
        </row>
        <row r="26">
          <cell r="B26" t="str">
            <v>БЫСТРОБАНК</v>
          </cell>
          <cell r="C26" t="str">
            <v>Ижевск</v>
          </cell>
          <cell r="D26">
            <v>5279791</v>
          </cell>
          <cell r="E26">
            <v>0.00011364086192048132</v>
          </cell>
          <cell r="F26">
            <v>6.0608459690923374E-06</v>
          </cell>
          <cell r="G26">
            <v>0.014647928298676975</v>
          </cell>
          <cell r="H26">
            <v>0.0023917613405530637</v>
          </cell>
          <cell r="I26">
            <v>0.02394431900808195</v>
          </cell>
          <cell r="J26">
            <v>0.20539278922214912</v>
          </cell>
          <cell r="K26">
            <v>0.7536171412845698</v>
          </cell>
          <cell r="L26">
            <v>38.19777543377394</v>
          </cell>
        </row>
        <row r="27">
          <cell r="B27" t="str">
            <v>ИНВЕСТКАПИТАЛБАНК</v>
          </cell>
          <cell r="C27" t="str">
            <v>Уфа</v>
          </cell>
          <cell r="D27">
            <v>4157621</v>
          </cell>
          <cell r="E27">
            <v>0.00018736676575378084</v>
          </cell>
          <cell r="F27">
            <v>0.00015176948548220243</v>
          </cell>
          <cell r="G27">
            <v>0.16398344149214178</v>
          </cell>
          <cell r="H27">
            <v>0</v>
          </cell>
          <cell r="I27">
            <v>0.03249189861221117</v>
          </cell>
          <cell r="J27">
            <v>0.15582444864503042</v>
          </cell>
          <cell r="K27">
            <v>0.6475484417651345</v>
          </cell>
          <cell r="L27">
            <v>11.593513189658111</v>
          </cell>
        </row>
        <row r="28">
          <cell r="B28" t="str">
            <v>БАНК ОРЕНБУРГ</v>
          </cell>
          <cell r="C28" t="str">
            <v>Оренбург</v>
          </cell>
          <cell r="D28">
            <v>1467287</v>
          </cell>
          <cell r="E28">
            <v>0</v>
          </cell>
          <cell r="F28">
            <v>0</v>
          </cell>
          <cell r="G28">
            <v>0.04402410707652968</v>
          </cell>
          <cell r="H28">
            <v>0</v>
          </cell>
          <cell r="I28">
            <v>0.01707573228686685</v>
          </cell>
          <cell r="J28">
            <v>0.3760682129671973</v>
          </cell>
          <cell r="K28">
            <v>0.5628319476694061</v>
          </cell>
          <cell r="L28">
            <v>14.680261428096989</v>
          </cell>
        </row>
        <row r="29">
          <cell r="B29" t="str">
            <v>ЮГРА</v>
          </cell>
          <cell r="C29" t="str">
            <v>Мегион</v>
          </cell>
          <cell r="D29">
            <v>555389</v>
          </cell>
          <cell r="E29">
            <v>0.12555524146139013</v>
          </cell>
          <cell r="F29">
            <v>0</v>
          </cell>
          <cell r="G29">
            <v>0.019737517307688846</v>
          </cell>
          <cell r="H29">
            <v>0.04288885807965228</v>
          </cell>
          <cell r="I29">
            <v>0.13113511430726932</v>
          </cell>
          <cell r="J29">
            <v>0.6384786158890435</v>
          </cell>
          <cell r="K29">
            <v>0.16775989441634603</v>
          </cell>
          <cell r="L29">
            <v>27.43149413790474</v>
          </cell>
        </row>
        <row r="30">
          <cell r="B30" t="str">
            <v>ЭКОПРОМБАНК</v>
          </cell>
          <cell r="C30" t="str">
            <v>Пермь</v>
          </cell>
          <cell r="D30">
            <v>234272</v>
          </cell>
          <cell r="E30">
            <v>0.00154521240267723</v>
          </cell>
          <cell r="F30">
            <v>0</v>
          </cell>
          <cell r="G30">
            <v>0.005549105313481765</v>
          </cell>
          <cell r="H30">
            <v>0.06255975959568365</v>
          </cell>
          <cell r="I30">
            <v>0.7267962027045486</v>
          </cell>
          <cell r="J30">
            <v>0.16708782953148477</v>
          </cell>
          <cell r="K30">
            <v>0.03800710285480126</v>
          </cell>
          <cell r="L30">
            <v>14.35483452850028</v>
          </cell>
        </row>
        <row r="31">
          <cell r="B31" t="str">
            <v>КАМАБАНК</v>
          </cell>
          <cell r="C31" t="str">
            <v>Пермь</v>
          </cell>
          <cell r="D31">
            <v>2810833</v>
          </cell>
          <cell r="E31">
            <v>0.0006257931367676415</v>
          </cell>
          <cell r="F31">
            <v>0</v>
          </cell>
          <cell r="G31">
            <v>0.005054373561147176</v>
          </cell>
          <cell r="H31">
            <v>1.4230656890679737E-05</v>
          </cell>
          <cell r="I31">
            <v>0.018690900526641036</v>
          </cell>
          <cell r="J31">
            <v>0.21876184035124108</v>
          </cell>
          <cell r="K31">
            <v>0.7574786549040801</v>
          </cell>
          <cell r="L31">
            <v>12.24388629537304</v>
          </cell>
        </row>
        <row r="32">
          <cell r="B32" t="str">
            <v>ВЕФК-УРАЛ</v>
          </cell>
          <cell r="C32" t="str">
            <v>Екатеринбург</v>
          </cell>
          <cell r="D32">
            <v>451151</v>
          </cell>
          <cell r="E32">
            <v>0.02279059560989558</v>
          </cell>
          <cell r="F32">
            <v>0</v>
          </cell>
          <cell r="G32">
            <v>0.020146248151949125</v>
          </cell>
          <cell r="H32">
            <v>0</v>
          </cell>
          <cell r="I32">
            <v>0.0346358536277211</v>
          </cell>
          <cell r="J32">
            <v>0.15557983912259976</v>
          </cell>
          <cell r="K32">
            <v>0.78963805909773</v>
          </cell>
          <cell r="L32">
            <v>36.72215560852453</v>
          </cell>
        </row>
        <row r="33">
          <cell r="B33" t="str">
            <v>ЕКАТЕРИНБУРГ</v>
          </cell>
          <cell r="C33" t="str">
            <v>Екатеринбург</v>
          </cell>
          <cell r="D33">
            <v>1040405</v>
          </cell>
          <cell r="E33">
            <v>0.019900903974894392</v>
          </cell>
          <cell r="F33">
            <v>0</v>
          </cell>
          <cell r="G33">
            <v>0.0026556965796973296</v>
          </cell>
          <cell r="H33">
            <v>0.0003508249191420649</v>
          </cell>
          <cell r="I33">
            <v>0.02775457634286648</v>
          </cell>
          <cell r="J33">
            <v>0.24662319000773736</v>
          </cell>
          <cell r="K33">
            <v>0.7226157121505568</v>
          </cell>
          <cell r="L33">
            <v>11.094961775706022</v>
          </cell>
        </row>
        <row r="34">
          <cell r="B34" t="str">
            <v>СИБИРЬГАЗБАНК</v>
          </cell>
          <cell r="C34" t="str">
            <v>Сургут</v>
          </cell>
          <cell r="D34">
            <v>1030319</v>
          </cell>
          <cell r="E34">
            <v>0.0075355302581045286</v>
          </cell>
          <cell r="F34">
            <v>0</v>
          </cell>
          <cell r="G34">
            <v>0.007352091924928104</v>
          </cell>
          <cell r="H34">
            <v>0.06339007627734711</v>
          </cell>
          <cell r="I34">
            <v>0.18541247904775124</v>
          </cell>
          <cell r="J34">
            <v>0.4488687484167525</v>
          </cell>
          <cell r="K34">
            <v>0.2949766043332211</v>
          </cell>
          <cell r="L34">
            <v>67.84597568517502</v>
          </cell>
        </row>
        <row r="35">
          <cell r="B35" t="str">
            <v>СИБКОНТАКТ</v>
          </cell>
          <cell r="C35" t="str">
            <v>Нягань</v>
          </cell>
          <cell r="D35">
            <v>337999</v>
          </cell>
          <cell r="E35">
            <v>0.014745605756230048</v>
          </cell>
          <cell r="F35">
            <v>0.0065443980603492906</v>
          </cell>
          <cell r="G35">
            <v>0.006177533069624467</v>
          </cell>
          <cell r="H35">
            <v>0.0869647543335927</v>
          </cell>
          <cell r="I35">
            <v>0.09496477800230178</v>
          </cell>
          <cell r="J35">
            <v>0.10668374758505203</v>
          </cell>
          <cell r="K35">
            <v>0.6986647889490797</v>
          </cell>
          <cell r="L35">
            <v>9.589730005022284</v>
          </cell>
        </row>
        <row r="36">
          <cell r="B36" t="str">
            <v>РУСЬ</v>
          </cell>
          <cell r="C36" t="str">
            <v>Оренбург</v>
          </cell>
          <cell r="D36">
            <v>1495451</v>
          </cell>
          <cell r="E36">
            <v>0.0010277835917057796</v>
          </cell>
          <cell r="F36">
            <v>0</v>
          </cell>
          <cell r="G36">
            <v>0.0008572664701150355</v>
          </cell>
          <cell r="H36">
            <v>0</v>
          </cell>
          <cell r="I36">
            <v>0.011160512781762826</v>
          </cell>
          <cell r="J36">
            <v>0.03531309283955141</v>
          </cell>
          <cell r="K36">
            <v>0.9526691279085707</v>
          </cell>
          <cell r="L36">
            <v>11.577173052191723</v>
          </cell>
        </row>
        <row r="37">
          <cell r="B37" t="str">
            <v>СИБНЕФТЕБАНК</v>
          </cell>
          <cell r="C37" t="str">
            <v>Тюмень</v>
          </cell>
          <cell r="D37">
            <v>279522</v>
          </cell>
          <cell r="E37">
            <v>0.08354977425748242</v>
          </cell>
          <cell r="F37">
            <v>0</v>
          </cell>
          <cell r="G37">
            <v>0</v>
          </cell>
          <cell r="H37">
            <v>0.0024899650116985425</v>
          </cell>
          <cell r="I37">
            <v>0.10571976445503395</v>
          </cell>
          <cell r="J37">
            <v>0.7549745637194926</v>
          </cell>
          <cell r="K37">
            <v>0.13681570681377495</v>
          </cell>
          <cell r="L37">
            <v>18.451457822261244</v>
          </cell>
        </row>
        <row r="38">
          <cell r="B38" t="str">
            <v>РЕГИОНАЛЬНЫЙ БАНК РАЗВИТИЯ</v>
          </cell>
          <cell r="C38" t="str">
            <v>Уфа</v>
          </cell>
          <cell r="D38">
            <v>391447</v>
          </cell>
          <cell r="E38">
            <v>0.017138974113992442</v>
          </cell>
          <cell r="F38">
            <v>0</v>
          </cell>
          <cell r="G38">
            <v>0.009697353664736221</v>
          </cell>
          <cell r="H38">
            <v>0.018050974972346194</v>
          </cell>
          <cell r="I38">
            <v>0.03858759934295064</v>
          </cell>
          <cell r="J38">
            <v>0.30374993294111335</v>
          </cell>
          <cell r="K38">
            <v>0.6299141390788536</v>
          </cell>
          <cell r="L38">
            <v>13.559503583594738</v>
          </cell>
        </row>
        <row r="39">
          <cell r="B39" t="str">
            <v>СТАРБАНК</v>
          </cell>
          <cell r="C39" t="str">
            <v>Ноябрьск</v>
          </cell>
          <cell r="D39">
            <v>1530238</v>
          </cell>
          <cell r="E39">
            <v>0</v>
          </cell>
          <cell r="F39">
            <v>0</v>
          </cell>
          <cell r="G39">
            <v>6.534931167570012E-06</v>
          </cell>
          <cell r="H39">
            <v>0</v>
          </cell>
          <cell r="I39">
            <v>0.0063160109734564165</v>
          </cell>
          <cell r="J39">
            <v>0.04948576626642392</v>
          </cell>
          <cell r="K39">
            <v>0.9441916878289521</v>
          </cell>
          <cell r="L39">
            <v>7.367049151213638</v>
          </cell>
        </row>
        <row r="40">
          <cell r="B40" t="str">
            <v>УРАЛФИНПРОМБАНК</v>
          </cell>
          <cell r="C40" t="str">
            <v>Екатеринбург</v>
          </cell>
          <cell r="D40">
            <v>560452</v>
          </cell>
          <cell r="E40">
            <v>0.02368623896426456</v>
          </cell>
          <cell r="F40">
            <v>0</v>
          </cell>
          <cell r="G40">
            <v>0.00142741929728148</v>
          </cell>
          <cell r="H40">
            <v>0.06381277968496857</v>
          </cell>
          <cell r="I40">
            <v>0.24302884100690159</v>
          </cell>
          <cell r="J40">
            <v>0.3695231705837431</v>
          </cell>
          <cell r="K40">
            <v>0.32220778942710526</v>
          </cell>
          <cell r="L40">
            <v>17.593486977718435</v>
          </cell>
        </row>
        <row r="41">
          <cell r="B41" t="str">
            <v>ИЖКОМБАНК</v>
          </cell>
          <cell r="C41" t="str">
            <v>Ижевск</v>
          </cell>
          <cell r="D41">
            <v>978414</v>
          </cell>
          <cell r="E41">
            <v>0.0011181360855425208</v>
          </cell>
          <cell r="F41">
            <v>0</v>
          </cell>
          <cell r="G41">
            <v>0.010811374326205471</v>
          </cell>
          <cell r="H41">
            <v>0.030764073285950527</v>
          </cell>
          <cell r="I41">
            <v>0.029794136224542984</v>
          </cell>
          <cell r="J41">
            <v>0.07577058382239012</v>
          </cell>
          <cell r="K41">
            <v>0.8528598323409109</v>
          </cell>
          <cell r="L41">
            <v>141.3499966275483</v>
          </cell>
        </row>
        <row r="42">
          <cell r="B42" t="str">
            <v>БАШИНВЕСТ</v>
          </cell>
          <cell r="C42" t="str">
            <v>Уфа</v>
          </cell>
          <cell r="D42">
            <v>424717</v>
          </cell>
          <cell r="E42">
            <v>0.020860949761841413</v>
          </cell>
          <cell r="F42">
            <v>0</v>
          </cell>
          <cell r="G42">
            <v>0.025925498626143996</v>
          </cell>
          <cell r="H42">
            <v>0.010595290511093269</v>
          </cell>
          <cell r="I42">
            <v>0.16714188506699756</v>
          </cell>
          <cell r="J42">
            <v>0.20246893813998498</v>
          </cell>
          <cell r="K42">
            <v>0.5938683876557802</v>
          </cell>
          <cell r="L42">
            <v>30.227338105070434</v>
          </cell>
        </row>
        <row r="43">
          <cell r="B43" t="str">
            <v>БАШКОМСНАББАНК</v>
          </cell>
          <cell r="C43" t="str">
            <v>Уфа</v>
          </cell>
          <cell r="D43">
            <v>856567</v>
          </cell>
          <cell r="E43">
            <v>0.00685527226708477</v>
          </cell>
          <cell r="F43">
            <v>0.002206482388417952</v>
          </cell>
          <cell r="G43">
            <v>0.004418802031831719</v>
          </cell>
          <cell r="H43">
            <v>0.004830912234536236</v>
          </cell>
          <cell r="I43">
            <v>0.043466535600834494</v>
          </cell>
          <cell r="J43">
            <v>0.11979331447510819</v>
          </cell>
          <cell r="K43">
            <v>0.8252839532692714</v>
          </cell>
          <cell r="L43">
            <v>31.42123364544453</v>
          </cell>
        </row>
        <row r="44">
          <cell r="B44" t="str">
            <v>НИКО-БАНК</v>
          </cell>
          <cell r="C44" t="str">
            <v>Оренбург</v>
          </cell>
          <cell r="D44">
            <v>502924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0.14028958649815876</v>
          </cell>
          <cell r="J44">
            <v>0.2711642315737567</v>
          </cell>
          <cell r="K44">
            <v>0.5885461819280846</v>
          </cell>
          <cell r="L44">
            <v>16.09818527301175</v>
          </cell>
        </row>
        <row r="45">
          <cell r="B45" t="str">
            <v>ЧЕЛЯБКОМЗЕМБАНК</v>
          </cell>
          <cell r="C45" t="str">
            <v>Челябинск</v>
          </cell>
          <cell r="D45">
            <v>479719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0.0004794473431321253</v>
          </cell>
          <cell r="J45">
            <v>0.3179819852872202</v>
          </cell>
          <cell r="K45">
            <v>0.6815385673696477</v>
          </cell>
          <cell r="L45">
            <v>60.31450180287458</v>
          </cell>
        </row>
        <row r="46">
          <cell r="B46" t="str">
            <v>СИББИЗНЕСБАНК</v>
          </cell>
          <cell r="C46" t="str">
            <v>Сургут</v>
          </cell>
          <cell r="D46">
            <v>256181</v>
          </cell>
          <cell r="E46">
            <v>0</v>
          </cell>
          <cell r="F46">
            <v>0</v>
          </cell>
          <cell r="G46">
            <v>0.00044499787259788976</v>
          </cell>
          <cell r="H46">
            <v>9.758725276269513E-05</v>
          </cell>
          <cell r="I46">
            <v>0.008361275816707718</v>
          </cell>
          <cell r="J46">
            <v>0.35677899610041336</v>
          </cell>
          <cell r="K46">
            <v>0.6343171429575183</v>
          </cell>
          <cell r="L46">
            <v>37.12269468012444</v>
          </cell>
        </row>
        <row r="47">
          <cell r="B47" t="str">
            <v>ПЕРМИНВЕСТБАНК</v>
          </cell>
          <cell r="C47" t="str">
            <v>Пермь</v>
          </cell>
          <cell r="D47">
            <v>297411</v>
          </cell>
          <cell r="E47">
            <v>0.019861403915793295</v>
          </cell>
          <cell r="F47">
            <v>0</v>
          </cell>
          <cell r="G47">
            <v>0.005995070794288039</v>
          </cell>
          <cell r="H47">
            <v>0</v>
          </cell>
          <cell r="I47">
            <v>0.6996345125096247</v>
          </cell>
          <cell r="J47">
            <v>0.27835217930742306</v>
          </cell>
          <cell r="K47">
            <v>0.01601823738866417</v>
          </cell>
          <cell r="L47">
            <v>7.059457261714094</v>
          </cell>
        </row>
        <row r="48">
          <cell r="B48" t="str">
            <v>АККОБАНК</v>
          </cell>
          <cell r="C48" t="str">
            <v>Сургут</v>
          </cell>
          <cell r="D48">
            <v>479885</v>
          </cell>
          <cell r="E48">
            <v>0.0004897006574491805</v>
          </cell>
          <cell r="F48">
            <v>0</v>
          </cell>
          <cell r="G48">
            <v>0.0034008147785406923</v>
          </cell>
          <cell r="H48">
            <v>0.0009710659845588005</v>
          </cell>
          <cell r="I48">
            <v>0.009744001166946247</v>
          </cell>
          <cell r="J48">
            <v>0.12796607520551798</v>
          </cell>
          <cell r="K48">
            <v>0.8579180428644363</v>
          </cell>
          <cell r="L48">
            <v>60.11617761083569</v>
          </cell>
        </row>
        <row r="49">
          <cell r="B49" t="str">
            <v>ЕРМАК</v>
          </cell>
          <cell r="C49" t="str">
            <v>Нижневартовск</v>
          </cell>
          <cell r="D49">
            <v>378909</v>
          </cell>
          <cell r="E49">
            <v>0.013501922625221359</v>
          </cell>
          <cell r="F49">
            <v>0</v>
          </cell>
          <cell r="G49">
            <v>0</v>
          </cell>
          <cell r="H49">
            <v>0.03494242680960336</v>
          </cell>
          <cell r="I49">
            <v>0.3878609375865973</v>
          </cell>
          <cell r="J49">
            <v>0.34821817375675956</v>
          </cell>
          <cell r="K49">
            <v>0.2289784618470398</v>
          </cell>
          <cell r="L49">
            <v>14.96933569473354</v>
          </cell>
        </row>
        <row r="50">
          <cell r="B50" t="str">
            <v>НОЯБРЬСКНЕФТЕКОМБАНК</v>
          </cell>
          <cell r="C50" t="str">
            <v>Ноябрьск</v>
          </cell>
          <cell r="D50">
            <v>414932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0.021485448218021265</v>
          </cell>
          <cell r="J50">
            <v>0.22290881397433795</v>
          </cell>
          <cell r="K50">
            <v>0.7556057378076407</v>
          </cell>
          <cell r="L50">
            <v>0</v>
          </cell>
        </row>
        <row r="51">
          <cell r="B51" t="str">
            <v>ТАГИЛБАНК</v>
          </cell>
          <cell r="C51" t="str">
            <v>Нижний Тагил</v>
          </cell>
          <cell r="D51">
            <v>321260</v>
          </cell>
          <cell r="E51">
            <v>0</v>
          </cell>
          <cell r="F51">
            <v>0</v>
          </cell>
          <cell r="G51">
            <v>0.0056714187885202015</v>
          </cell>
          <cell r="H51">
            <v>0.004301811616759011</v>
          </cell>
          <cell r="I51">
            <v>0.04420095872502023</v>
          </cell>
          <cell r="J51">
            <v>0.4772022660773205</v>
          </cell>
          <cell r="K51">
            <v>0.46862354479238</v>
          </cell>
          <cell r="L51">
            <v>18.89767415837932</v>
          </cell>
        </row>
        <row r="52">
          <cell r="B52" t="str">
            <v>ТЮМЕНЬАГРОПРОМБАНК</v>
          </cell>
          <cell r="C52" t="str">
            <v>Тюмень</v>
          </cell>
          <cell r="D52">
            <v>82969</v>
          </cell>
          <cell r="E52">
            <v>0.009847051308319974</v>
          </cell>
          <cell r="F52">
            <v>0</v>
          </cell>
          <cell r="G52">
            <v>0</v>
          </cell>
          <cell r="H52">
            <v>0</v>
          </cell>
          <cell r="I52">
            <v>0.450493557834854</v>
          </cell>
          <cell r="J52">
            <v>0.5178078559461968</v>
          </cell>
          <cell r="K52">
            <v>0.03169858621894925</v>
          </cell>
          <cell r="L52">
            <v>12.956439962907584</v>
          </cell>
        </row>
        <row r="53">
          <cell r="B53" t="str">
            <v>МОБИЛБАНК</v>
          </cell>
          <cell r="C53" t="str">
            <v>Ижевск</v>
          </cell>
          <cell r="D53">
            <v>339059</v>
          </cell>
          <cell r="E53">
            <v>0.006618317166038949</v>
          </cell>
          <cell r="F53">
            <v>0</v>
          </cell>
          <cell r="G53">
            <v>0.04150899990857049</v>
          </cell>
          <cell r="H53">
            <v>0.037636517538245554</v>
          </cell>
          <cell r="I53">
            <v>0.02178676867447848</v>
          </cell>
          <cell r="J53">
            <v>0.0496137840316877</v>
          </cell>
          <cell r="K53">
            <v>0.8494539298470177</v>
          </cell>
          <cell r="L53">
            <v>21.31371786219236</v>
          </cell>
        </row>
        <row r="54">
          <cell r="B54" t="str">
            <v>УРАЛПРОМБАНК</v>
          </cell>
          <cell r="C54" t="str">
            <v>Челябинск</v>
          </cell>
          <cell r="D54">
            <v>364376</v>
          </cell>
          <cell r="E54">
            <v>0</v>
          </cell>
          <cell r="F54">
            <v>0</v>
          </cell>
          <cell r="G54">
            <v>0.032290820471161656</v>
          </cell>
          <cell r="H54">
            <v>0.03905581048148067</v>
          </cell>
          <cell r="I54">
            <v>0.10493556106878608</v>
          </cell>
          <cell r="J54">
            <v>0.4575740443937032</v>
          </cell>
          <cell r="K54">
            <v>0.3661437635848684</v>
          </cell>
          <cell r="L54">
            <v>17.544502295110565</v>
          </cell>
        </row>
        <row r="55">
          <cell r="B55" t="str">
            <v>УРАЛЛИГА</v>
          </cell>
          <cell r="C55" t="str">
            <v>Челябинск</v>
          </cell>
          <cell r="D55">
            <v>238393</v>
          </cell>
          <cell r="E55">
            <v>0.011187409026271744</v>
          </cell>
          <cell r="F55">
            <v>0</v>
          </cell>
          <cell r="G55">
            <v>0.009396249050936898</v>
          </cell>
          <cell r="H55">
            <v>0.1053176896972646</v>
          </cell>
          <cell r="I55">
            <v>0.6238480156716011</v>
          </cell>
          <cell r="J55">
            <v>0.25160554210903846</v>
          </cell>
          <cell r="K55">
            <v>0.009832503471158969</v>
          </cell>
          <cell r="L55">
            <v>11.618261051950496</v>
          </cell>
        </row>
        <row r="56">
          <cell r="B56" t="str">
            <v>УРАЛЬСКИЙ ТРАСТОВЫЙ БАНК</v>
          </cell>
          <cell r="C56" t="str">
            <v>Ижевск</v>
          </cell>
          <cell r="D56">
            <v>106938</v>
          </cell>
          <cell r="E56">
            <v>0</v>
          </cell>
          <cell r="F56">
            <v>0</v>
          </cell>
          <cell r="G56">
            <v>0.010146065944753034</v>
          </cell>
          <cell r="H56">
            <v>0</v>
          </cell>
          <cell r="I56">
            <v>0.001505545269221418</v>
          </cell>
          <cell r="J56">
            <v>0.06038078138734594</v>
          </cell>
          <cell r="K56">
            <v>0.9279676073986796</v>
          </cell>
          <cell r="L56">
            <v>28.254895720204694</v>
          </cell>
        </row>
        <row r="57">
          <cell r="B57" t="str">
            <v>УРАЛПРИВАТБАНК</v>
          </cell>
          <cell r="C57" t="str">
            <v>Екатеринбург</v>
          </cell>
          <cell r="D57">
            <v>259617</v>
          </cell>
          <cell r="E57">
            <v>0.08665457192710802</v>
          </cell>
          <cell r="F57">
            <v>0</v>
          </cell>
          <cell r="G57">
            <v>0.07911269292842919</v>
          </cell>
          <cell r="H57">
            <v>0.00501122807828455</v>
          </cell>
          <cell r="I57">
            <v>0.03626110770866314</v>
          </cell>
          <cell r="J57">
            <v>0.7200838157747759</v>
          </cell>
          <cell r="K57">
            <v>0.1595311555098472</v>
          </cell>
          <cell r="L57">
            <v>25.66960929238651</v>
          </cell>
        </row>
        <row r="58">
          <cell r="B58" t="str">
            <v>АФ БАНК</v>
          </cell>
          <cell r="C58" t="str">
            <v>Уфа</v>
          </cell>
          <cell r="D58">
            <v>711665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0.00010679181918458826</v>
          </cell>
          <cell r="J58">
            <v>0.17172686587088026</v>
          </cell>
          <cell r="K58">
            <v>0.8281663423099351</v>
          </cell>
          <cell r="L58">
            <v>43.67465330643908</v>
          </cell>
        </row>
        <row r="59">
          <cell r="B59" t="str">
            <v>УРАЛЬСКИЙ КАПИТАЛ</v>
          </cell>
          <cell r="C59" t="str">
            <v>Уфа</v>
          </cell>
          <cell r="D59">
            <v>202766</v>
          </cell>
          <cell r="E59">
            <v>0.03057218665851277</v>
          </cell>
          <cell r="F59">
            <v>0</v>
          </cell>
          <cell r="G59">
            <v>0.003471982482270203</v>
          </cell>
          <cell r="H59">
            <v>0.0036445952477239772</v>
          </cell>
          <cell r="I59">
            <v>0.49666117593679415</v>
          </cell>
          <cell r="J59">
            <v>0.3432330864148822</v>
          </cell>
          <cell r="K59">
            <v>0.1529891599183295</v>
          </cell>
          <cell r="L59">
            <v>22.37194933177107</v>
          </cell>
        </row>
        <row r="60">
          <cell r="B60" t="str">
            <v>СТРОЙЛЕСБАНК</v>
          </cell>
          <cell r="C60" t="str">
            <v>Тюмень</v>
          </cell>
          <cell r="D60">
            <v>265964</v>
          </cell>
          <cell r="E60">
            <v>0</v>
          </cell>
          <cell r="F60">
            <v>0</v>
          </cell>
          <cell r="G60">
            <v>0</v>
          </cell>
          <cell r="H60">
            <v>0.36704591598863007</v>
          </cell>
          <cell r="I60">
            <v>0.3444789520386218</v>
          </cell>
          <cell r="J60">
            <v>0.1747980929749891</v>
          </cell>
          <cell r="K60">
            <v>0.11367703899775909</v>
          </cell>
          <cell r="L60">
            <v>29.9607983536626</v>
          </cell>
        </row>
        <row r="61">
          <cell r="B61" t="str">
            <v>СБЕРИНВЕСТБАНК</v>
          </cell>
          <cell r="C61" t="str">
            <v>Екатеринбург</v>
          </cell>
          <cell r="D61">
            <v>78011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0.1413903167502019</v>
          </cell>
          <cell r="J61">
            <v>0.5599338554819192</v>
          </cell>
          <cell r="K61">
            <v>0.2986758277678789</v>
          </cell>
          <cell r="L61">
            <v>37.16554575562295</v>
          </cell>
        </row>
        <row r="62">
          <cell r="B62" t="str">
            <v>ПРОМТРАНСБАНК</v>
          </cell>
          <cell r="C62" t="str">
            <v>Уфа</v>
          </cell>
          <cell r="D62">
            <v>903422</v>
          </cell>
          <cell r="E62">
            <v>0</v>
          </cell>
          <cell r="F62">
            <v>0</v>
          </cell>
          <cell r="G62">
            <v>0</v>
          </cell>
          <cell r="H62">
            <v>0.02403195848673156</v>
          </cell>
          <cell r="I62">
            <v>0.306783540803744</v>
          </cell>
          <cell r="J62">
            <v>0.468002771683665</v>
          </cell>
          <cell r="K62">
            <v>0.20118172902585946</v>
          </cell>
          <cell r="L62">
            <v>0</v>
          </cell>
        </row>
        <row r="63">
          <cell r="B63" t="str">
            <v>ПЕРМЬ</v>
          </cell>
          <cell r="C63" t="str">
            <v>Пермь</v>
          </cell>
          <cell r="D63">
            <v>136149</v>
          </cell>
          <cell r="E63">
            <v>0.0495413113574099</v>
          </cell>
          <cell r="F63">
            <v>0</v>
          </cell>
          <cell r="G63">
            <v>0</v>
          </cell>
          <cell r="H63">
            <v>0.0552262594657324</v>
          </cell>
          <cell r="I63">
            <v>0.2241367913095212</v>
          </cell>
          <cell r="J63">
            <v>0.4970877494509692</v>
          </cell>
          <cell r="K63">
            <v>0.22354919977377727</v>
          </cell>
          <cell r="L63">
            <v>20.262887183347946</v>
          </cell>
        </row>
        <row r="64">
          <cell r="B64" t="str">
            <v>ПЕРВОМАЙСКИЙ</v>
          </cell>
          <cell r="C64" t="str">
            <v>Ижевск</v>
          </cell>
          <cell r="D64">
            <v>11548</v>
          </cell>
          <cell r="E64">
            <v>0</v>
          </cell>
          <cell r="F64">
            <v>0</v>
          </cell>
          <cell r="G64">
            <v>0</v>
          </cell>
          <cell r="H64">
            <v>0.0006927606511950121</v>
          </cell>
          <cell r="I64">
            <v>0.28048146865258056</v>
          </cell>
          <cell r="J64">
            <v>0.47029788708001385</v>
          </cell>
          <cell r="K64">
            <v>0.2485278836162106</v>
          </cell>
          <cell r="L64">
            <v>31.591236290779594</v>
          </cell>
        </row>
        <row r="65">
          <cell r="B65" t="str">
            <v>СОЦКРЕДИТБАНК</v>
          </cell>
          <cell r="C65" t="str">
            <v>Уфа</v>
          </cell>
          <cell r="D65">
            <v>34460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0.7179918746372606</v>
          </cell>
          <cell r="J65">
            <v>0.2820081253627394</v>
          </cell>
          <cell r="K65">
            <v>0</v>
          </cell>
          <cell r="L65">
            <v>17.034226806106098</v>
          </cell>
        </row>
        <row r="66">
          <cell r="B66" t="str">
            <v>МЕГА БАНК</v>
          </cell>
          <cell r="C66" t="str">
            <v>Тюмень</v>
          </cell>
          <cell r="D66">
            <v>486175</v>
          </cell>
          <cell r="E66">
            <v>0</v>
          </cell>
          <cell r="F66">
            <v>0</v>
          </cell>
          <cell r="G66">
            <v>0</v>
          </cell>
          <cell r="H66">
            <v>0.3365495963387669</v>
          </cell>
          <cell r="I66">
            <v>0.22167532267187742</v>
          </cell>
          <cell r="J66">
            <v>0.40367768807528154</v>
          </cell>
          <cell r="K66">
            <v>0.03809739291407415</v>
          </cell>
          <cell r="L66">
            <v>3.9413355110355655</v>
          </cell>
        </row>
        <row r="67">
          <cell r="B67" t="str">
            <v>УРАЛФИНАНС</v>
          </cell>
          <cell r="C67" t="str">
            <v>Екатеринбург</v>
          </cell>
          <cell r="D67">
            <v>318126</v>
          </cell>
          <cell r="E67">
            <v>0</v>
          </cell>
          <cell r="F67">
            <v>0</v>
          </cell>
          <cell r="G67">
            <v>0</v>
          </cell>
          <cell r="H67">
            <v>0.05336564757360291</v>
          </cell>
          <cell r="I67">
            <v>0.10739769776755122</v>
          </cell>
          <cell r="J67">
            <v>0.4463954533738204</v>
          </cell>
          <cell r="K67">
            <v>0.3928412012850254</v>
          </cell>
          <cell r="L67">
            <v>24.59160121798543</v>
          </cell>
        </row>
        <row r="68">
          <cell r="B68" t="str">
            <v>ПОЧТОБАНК</v>
          </cell>
          <cell r="C68" t="str">
            <v>Пермь</v>
          </cell>
          <cell r="D68">
            <v>326350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0.00947755477248353</v>
          </cell>
          <cell r="J68">
            <v>0.19043664777079822</v>
          </cell>
          <cell r="K68">
            <v>0.8000857974567183</v>
          </cell>
          <cell r="L68">
            <v>20.527636840499284</v>
          </cell>
        </row>
        <row r="69">
          <cell r="B69" t="str">
            <v>СПУТНИК</v>
          </cell>
          <cell r="C69" t="str">
            <v>Бугуруслан</v>
          </cell>
          <cell r="D69">
            <v>217804</v>
          </cell>
          <cell r="E69">
            <v>0.0029981083910304678</v>
          </cell>
          <cell r="F69">
            <v>0</v>
          </cell>
          <cell r="G69">
            <v>0.00043158068722337514</v>
          </cell>
          <cell r="H69">
            <v>0.010656369947292061</v>
          </cell>
          <cell r="I69">
            <v>0.125130851591339</v>
          </cell>
          <cell r="J69">
            <v>0.7635718352280032</v>
          </cell>
          <cell r="K69">
            <v>0.1002093625461424</v>
          </cell>
          <cell r="L69">
            <v>20.941523625453055</v>
          </cell>
        </row>
        <row r="70">
          <cell r="B70" t="str">
            <v>КУРГАНПРОМБАНК</v>
          </cell>
          <cell r="C70" t="str">
            <v>Курган</v>
          </cell>
          <cell r="D70">
            <v>139856</v>
          </cell>
          <cell r="E70">
            <v>0</v>
          </cell>
          <cell r="F70">
            <v>0</v>
          </cell>
          <cell r="G70">
            <v>4.290126987758838E-05</v>
          </cell>
          <cell r="H70">
            <v>0</v>
          </cell>
          <cell r="I70">
            <v>0.005169603020249399</v>
          </cell>
          <cell r="J70">
            <v>0.8104836403157534</v>
          </cell>
          <cell r="K70">
            <v>0.18430385539411967</v>
          </cell>
          <cell r="L70">
            <v>15.605932704091996</v>
          </cell>
        </row>
        <row r="71">
          <cell r="B71" t="str">
            <v>УРАЛЬСКИЙ МЕЖРЕГИОНАЛЬНЫЙ БАНК</v>
          </cell>
          <cell r="C71" t="str">
            <v>Екатеринбург</v>
          </cell>
          <cell r="D71">
            <v>43291</v>
          </cell>
          <cell r="E71">
            <v>0</v>
          </cell>
          <cell r="F71">
            <v>0</v>
          </cell>
          <cell r="G71">
            <v>0</v>
          </cell>
          <cell r="H71">
            <v>0.1128179067242614</v>
          </cell>
          <cell r="I71">
            <v>0.3243168325979996</v>
          </cell>
          <cell r="J71">
            <v>0.48635975144949295</v>
          </cell>
          <cell r="K71">
            <v>0.07650550922824606</v>
          </cell>
          <cell r="L71">
            <v>25.917383015759526</v>
          </cell>
        </row>
        <row r="72">
          <cell r="B72" t="str">
            <v>ПРИОБЬЕ</v>
          </cell>
          <cell r="C72" t="str">
            <v>Нижневартовск</v>
          </cell>
          <cell r="D72">
            <v>117883</v>
          </cell>
          <cell r="E72">
            <v>0</v>
          </cell>
          <cell r="F72">
            <v>0</v>
          </cell>
          <cell r="G72">
            <v>0.008576300229888957</v>
          </cell>
          <cell r="H72">
            <v>0.02120746842207952</v>
          </cell>
          <cell r="I72">
            <v>0.006557349236106988</v>
          </cell>
          <cell r="J72">
            <v>0.43213185955566114</v>
          </cell>
          <cell r="K72">
            <v>0.5315270225562634</v>
          </cell>
          <cell r="L72">
            <v>14.658402391584719</v>
          </cell>
        </row>
        <row r="73">
          <cell r="B73" t="str">
            <v>ПЕРВОУРАЛЬСКБАНК</v>
          </cell>
          <cell r="C73" t="str">
            <v>Первоуральск</v>
          </cell>
          <cell r="D73">
            <v>93214</v>
          </cell>
          <cell r="E73">
            <v>0</v>
          </cell>
          <cell r="F73">
            <v>0</v>
          </cell>
          <cell r="G73">
            <v>0</v>
          </cell>
          <cell r="H73">
            <v>0.035026927285600876</v>
          </cell>
          <cell r="I73">
            <v>0.32500482760100413</v>
          </cell>
          <cell r="J73">
            <v>0.4390971313322033</v>
          </cell>
          <cell r="K73">
            <v>0.20087111378119166</v>
          </cell>
          <cell r="L73">
            <v>35.67548362784304</v>
          </cell>
        </row>
        <row r="74">
          <cell r="B74" t="str">
            <v>УИК-БАНК</v>
          </cell>
          <cell r="C74" t="str">
            <v>Екатеринбург</v>
          </cell>
          <cell r="D74">
            <v>5943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0.17600538448594985</v>
          </cell>
          <cell r="J74">
            <v>0.8239946155140502</v>
          </cell>
          <cell r="K74">
            <v>0</v>
          </cell>
          <cell r="L74">
            <v>106.94322479021194</v>
          </cell>
        </row>
        <row r="75">
          <cell r="B75" t="str">
            <v>УДМУРТСКИЙ ПЕНСИОННЫЙ БАНК</v>
          </cell>
          <cell r="C75" t="str">
            <v>Ижевск</v>
          </cell>
          <cell r="D75">
            <v>75771</v>
          </cell>
          <cell r="E75">
            <v>0.009489118528196804</v>
          </cell>
          <cell r="F75">
            <v>0</v>
          </cell>
          <cell r="G75">
            <v>0</v>
          </cell>
          <cell r="H75">
            <v>0.056525583666574286</v>
          </cell>
          <cell r="I75">
            <v>0.48738963455675655</v>
          </cell>
          <cell r="J75">
            <v>0.23110424832719642</v>
          </cell>
          <cell r="K75">
            <v>0.22498053344947275</v>
          </cell>
          <cell r="L75">
            <v>25.479683431443448</v>
          </cell>
        </row>
        <row r="76">
          <cell r="B76" t="str">
            <v>СУРГУТСКИЙ ЦЕНТРАЛЬНЫЙ</v>
          </cell>
          <cell r="C76" t="str">
            <v>Сургут</v>
          </cell>
          <cell r="D76">
            <v>22416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0.1325838686652391</v>
          </cell>
          <cell r="J76">
            <v>0.4182726623840114</v>
          </cell>
          <cell r="K76">
            <v>0.44914346895074947</v>
          </cell>
          <cell r="L76">
            <v>0</v>
          </cell>
        </row>
        <row r="77">
          <cell r="B77" t="str">
            <v>ПУРПЕ</v>
          </cell>
          <cell r="C77" t="str">
            <v>Нижневартовск</v>
          </cell>
          <cell r="D77">
            <v>3164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0.04424778761061947</v>
          </cell>
          <cell r="J77">
            <v>0.7702275600505689</v>
          </cell>
          <cell r="K77">
            <v>0.18552465233881163</v>
          </cell>
          <cell r="L77">
            <v>19.49039984457178</v>
          </cell>
        </row>
        <row r="78">
          <cell r="B78" t="str">
            <v>БАШПРОМБАНК</v>
          </cell>
          <cell r="C78" t="str">
            <v>Уфа</v>
          </cell>
          <cell r="D78">
            <v>762198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0.0024206308596978737</v>
          </cell>
          <cell r="K78">
            <v>0.9975793691403021</v>
          </cell>
          <cell r="L78">
            <v>116.53066869818973</v>
          </cell>
        </row>
        <row r="79">
          <cell r="B79" t="str">
            <v>ПРИКАМЬЕ</v>
          </cell>
          <cell r="C79" t="str">
            <v>Пермь</v>
          </cell>
          <cell r="D79">
            <v>52369</v>
          </cell>
          <cell r="E79">
            <v>0</v>
          </cell>
          <cell r="F79">
            <v>0</v>
          </cell>
          <cell r="G79">
            <v>5.728579885046497E-05</v>
          </cell>
          <cell r="H79">
            <v>0.22299451965857664</v>
          </cell>
          <cell r="I79">
            <v>0.596020546506521</v>
          </cell>
          <cell r="J79">
            <v>0.18092764803605185</v>
          </cell>
          <cell r="K79">
            <v>0</v>
          </cell>
          <cell r="L79">
            <v>53.457690966294216</v>
          </cell>
        </row>
        <row r="80">
          <cell r="B80" t="str">
            <v>ПРИПОЛЯРНЫЙ</v>
          </cell>
          <cell r="C80" t="str">
            <v>Уренгой</v>
          </cell>
          <cell r="D80">
            <v>59270</v>
          </cell>
          <cell r="E80">
            <v>0</v>
          </cell>
          <cell r="F80">
            <v>0</v>
          </cell>
          <cell r="G80">
            <v>0</v>
          </cell>
          <cell r="H80">
            <v>0.05593048759912266</v>
          </cell>
          <cell r="I80">
            <v>0.4661717563691581</v>
          </cell>
          <cell r="J80">
            <v>0.44690399865024466</v>
          </cell>
          <cell r="K80">
            <v>0.03099375738147461</v>
          </cell>
          <cell r="L80">
            <v>0</v>
          </cell>
        </row>
        <row r="81">
          <cell r="B81" t="str">
            <v>БУЗУЛУКБАНК</v>
          </cell>
          <cell r="C81" t="str">
            <v>Бузулук</v>
          </cell>
          <cell r="D81">
            <v>209038</v>
          </cell>
          <cell r="E81">
            <v>0</v>
          </cell>
          <cell r="F81">
            <v>0</v>
          </cell>
          <cell r="G81">
            <v>0</v>
          </cell>
          <cell r="H81">
            <v>0.007041781876979306</v>
          </cell>
          <cell r="I81">
            <v>0.21571197581301008</v>
          </cell>
          <cell r="J81">
            <v>0.34959672404060504</v>
          </cell>
          <cell r="K81">
            <v>0.42764951826940556</v>
          </cell>
          <cell r="L81">
            <v>37.81503751952595</v>
          </cell>
        </row>
        <row r="82">
          <cell r="B82" t="str">
            <v>КАУРИ</v>
          </cell>
          <cell r="C82" t="str">
            <v>Пермь</v>
          </cell>
          <cell r="D82">
            <v>57751</v>
          </cell>
          <cell r="E82">
            <v>0</v>
          </cell>
          <cell r="F82">
            <v>0</v>
          </cell>
          <cell r="G82">
            <v>0.0024588318816990183</v>
          </cell>
          <cell r="H82">
            <v>0</v>
          </cell>
          <cell r="I82">
            <v>0.0832712853457083</v>
          </cell>
          <cell r="J82">
            <v>0.9142698827725927</v>
          </cell>
          <cell r="K82">
            <v>0</v>
          </cell>
          <cell r="L82">
            <v>17.32399140081912</v>
          </cell>
        </row>
        <row r="83">
          <cell r="B83" t="str">
            <v>УРАЙКОМБАНК</v>
          </cell>
          <cell r="C83" t="str">
            <v>Урай</v>
          </cell>
          <cell r="D83">
            <v>128952</v>
          </cell>
          <cell r="E83">
            <v>0</v>
          </cell>
          <cell r="F83">
            <v>0</v>
          </cell>
          <cell r="G83">
            <v>0.0019387058750542838</v>
          </cell>
          <cell r="H83">
            <v>0.107892859358521</v>
          </cell>
          <cell r="I83">
            <v>0.24511446119486321</v>
          </cell>
          <cell r="J83">
            <v>0.43150939884608225</v>
          </cell>
          <cell r="K83">
            <v>0.21354457472547925</v>
          </cell>
          <cell r="L83">
            <v>15.527406016456675</v>
          </cell>
        </row>
        <row r="84">
          <cell r="B84" t="str">
            <v>ОРСКИНДУСТРИЯБАНК</v>
          </cell>
          <cell r="C84" t="str">
            <v>Орск</v>
          </cell>
          <cell r="D84">
            <v>51373</v>
          </cell>
          <cell r="E84">
            <v>0</v>
          </cell>
          <cell r="F84">
            <v>0</v>
          </cell>
          <cell r="G84">
            <v>0</v>
          </cell>
          <cell r="H84">
            <v>0.0009148774648161486</v>
          </cell>
          <cell r="I84">
            <v>0.560313783504954</v>
          </cell>
          <cell r="J84">
            <v>0.42925272030054695</v>
          </cell>
          <cell r="K84">
            <v>0.009518618729682907</v>
          </cell>
          <cell r="L84">
            <v>18.94104542908312</v>
          </cell>
        </row>
        <row r="85">
          <cell r="B85" t="str">
            <v>НОСТА</v>
          </cell>
          <cell r="C85" t="str">
            <v>Новотроицк</v>
          </cell>
          <cell r="D85">
            <v>58274</v>
          </cell>
          <cell r="E85">
            <v>0</v>
          </cell>
          <cell r="F85">
            <v>0</v>
          </cell>
          <cell r="G85">
            <v>0</v>
          </cell>
          <cell r="H85">
            <v>0.0212101451762364</v>
          </cell>
          <cell r="I85">
            <v>0.14756151971719805</v>
          </cell>
          <cell r="J85">
            <v>0.4614579400761918</v>
          </cell>
          <cell r="K85">
            <v>0.36977039503037373</v>
          </cell>
          <cell r="L85">
            <v>13.392474955493928</v>
          </cell>
        </row>
        <row r="86">
          <cell r="B86" t="str">
            <v>РЕЗЕРВ</v>
          </cell>
          <cell r="C86" t="str">
            <v>Челябинск</v>
          </cell>
          <cell r="D86">
            <v>32240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0.030334987593052108</v>
          </cell>
          <cell r="J86">
            <v>0.8027605459057072</v>
          </cell>
          <cell r="K86">
            <v>0.1669044665012407</v>
          </cell>
          <cell r="L86">
            <v>121.10218109662637</v>
          </cell>
        </row>
        <row r="87">
          <cell r="B87" t="str">
            <v>НБК-БАНК</v>
          </cell>
          <cell r="C87" t="str">
            <v>Челябинск</v>
          </cell>
          <cell r="D87">
            <v>220584</v>
          </cell>
          <cell r="E87">
            <v>0.6564574039821565</v>
          </cell>
          <cell r="F87">
            <v>0</v>
          </cell>
          <cell r="G87">
            <v>0</v>
          </cell>
          <cell r="H87">
            <v>0</v>
          </cell>
          <cell r="I87">
            <v>0.8412305516265912</v>
          </cell>
          <cell r="J87">
            <v>0.1357895404925108</v>
          </cell>
          <cell r="K87">
            <v>0.02297990788089798</v>
          </cell>
          <cell r="L87">
            <v>50.58680861939372</v>
          </cell>
        </row>
        <row r="88">
          <cell r="B88" t="str">
            <v>АГРОСОЮЗ</v>
          </cell>
          <cell r="C88" t="str">
            <v>Оренбург</v>
          </cell>
          <cell r="D88">
            <v>24108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0.9713373154139705</v>
          </cell>
          <cell r="K88">
            <v>0.028662684586029535</v>
          </cell>
          <cell r="L88">
            <v>0</v>
          </cell>
        </row>
        <row r="89">
          <cell r="B89" t="str">
            <v>УДМУРТИНВЕСТСТРОЙБАНК</v>
          </cell>
          <cell r="C89" t="str">
            <v>Ижевск</v>
          </cell>
          <cell r="D89">
            <v>18691</v>
          </cell>
          <cell r="E89">
            <v>0</v>
          </cell>
          <cell r="F89">
            <v>0</v>
          </cell>
          <cell r="G89">
            <v>0.0013375421325771762</v>
          </cell>
          <cell r="H89">
            <v>0</v>
          </cell>
          <cell r="I89">
            <v>0.031940506125942965</v>
          </cell>
          <cell r="J89">
            <v>0.6948798887164945</v>
          </cell>
          <cell r="K89">
            <v>0.2718420630249853</v>
          </cell>
          <cell r="L89">
            <v>40.748901040649926</v>
          </cell>
        </row>
        <row r="90">
          <cell r="B90" t="str">
            <v>КУРГАН</v>
          </cell>
          <cell r="C90" t="str">
            <v>Курган</v>
          </cell>
          <cell r="D90">
            <v>13660</v>
          </cell>
          <cell r="E90">
            <v>0</v>
          </cell>
          <cell r="F90">
            <v>0</v>
          </cell>
          <cell r="G90">
            <v>0</v>
          </cell>
          <cell r="H90">
            <v>0.00043923865300146415</v>
          </cell>
          <cell r="I90">
            <v>0.04670571010248902</v>
          </cell>
          <cell r="J90">
            <v>0.6142020497803806</v>
          </cell>
          <cell r="K90">
            <v>0.33865300146412886</v>
          </cell>
          <cell r="L90">
            <v>16.918276849176106</v>
          </cell>
        </row>
        <row r="91">
          <cell r="B91" t="str">
            <v>КЕТОВСКИЙ</v>
          </cell>
          <cell r="C91" t="str">
            <v>Кетово</v>
          </cell>
          <cell r="D91">
            <v>42022</v>
          </cell>
          <cell r="E91">
            <v>0</v>
          </cell>
          <cell r="F91">
            <v>0</v>
          </cell>
          <cell r="G91">
            <v>0</v>
          </cell>
          <cell r="H91">
            <v>0.628099566893532</v>
          </cell>
          <cell r="I91">
            <v>0.16560373137880158</v>
          </cell>
          <cell r="J91">
            <v>0.006877349959545</v>
          </cell>
          <cell r="K91">
            <v>0.19941935176812145</v>
          </cell>
          <cell r="L91">
            <v>5.097010021672552</v>
          </cell>
        </row>
        <row r="92">
          <cell r="B92" t="str">
            <v>С-БАНК</v>
          </cell>
          <cell r="C92" t="str">
            <v>Ижевск</v>
          </cell>
          <cell r="D92">
            <v>50262</v>
          </cell>
          <cell r="E92">
            <v>0</v>
          </cell>
          <cell r="F92">
            <v>0.010604432772273287</v>
          </cell>
          <cell r="G92">
            <v>0.009092356054275596</v>
          </cell>
          <cell r="H92">
            <v>0.0009947873144721658</v>
          </cell>
          <cell r="I92">
            <v>0.3823166606979428</v>
          </cell>
          <cell r="J92">
            <v>0.588098364569655</v>
          </cell>
          <cell r="K92">
            <v>0.008893398591381163</v>
          </cell>
          <cell r="L92">
            <v>11.634458547557502</v>
          </cell>
        </row>
        <row r="93">
          <cell r="B93" t="str">
            <v>УНИВЕРСАЛ</v>
          </cell>
          <cell r="C93" t="str">
            <v>Первоуральск</v>
          </cell>
          <cell r="D93">
            <v>171172</v>
          </cell>
          <cell r="E93">
            <v>0</v>
          </cell>
          <cell r="F93">
            <v>0</v>
          </cell>
          <cell r="G93">
            <v>0</v>
          </cell>
          <cell r="H93">
            <v>0.23222255976444744</v>
          </cell>
          <cell r="I93">
            <v>0.23463533755520763</v>
          </cell>
          <cell r="J93">
            <v>0.26610076414366834</v>
          </cell>
          <cell r="K93">
            <v>0.26704133853667655</v>
          </cell>
          <cell r="L93">
            <v>187.4010271577418</v>
          </cell>
        </row>
        <row r="94">
          <cell r="B94" t="str">
            <v>ДРУЖБА</v>
          </cell>
          <cell r="C94" t="str">
            <v>Тюмень</v>
          </cell>
          <cell r="D94">
            <v>89129</v>
          </cell>
          <cell r="E94">
            <v>0</v>
          </cell>
          <cell r="F94">
            <v>0</v>
          </cell>
          <cell r="G94">
            <v>0</v>
          </cell>
          <cell r="H94">
            <v>0.005497649474357392</v>
          </cell>
          <cell r="I94">
            <v>0.2752863826588428</v>
          </cell>
          <cell r="J94">
            <v>0.7192159678667998</v>
          </cell>
          <cell r="K94">
            <v>0</v>
          </cell>
          <cell r="L94">
            <v>14.1676888439469</v>
          </cell>
        </row>
        <row r="95">
          <cell r="B95" t="str">
            <v>НАДЕЖНОСТЬ</v>
          </cell>
          <cell r="C95" t="str">
            <v>Курган</v>
          </cell>
          <cell r="D95">
            <v>11295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0.007791057990261177</v>
          </cell>
          <cell r="J95">
            <v>0.6782647189021691</v>
          </cell>
          <cell r="K95">
            <v>0.3139442231075697</v>
          </cell>
          <cell r="L95">
            <v>0</v>
          </cell>
        </row>
        <row r="96">
          <cell r="B96" t="str">
            <v>ПЛАТО-БАНК</v>
          </cell>
          <cell r="C96" t="str">
            <v>Екатеринбург</v>
          </cell>
          <cell r="D96">
            <v>3298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0.004548211036992117</v>
          </cell>
          <cell r="J96">
            <v>0.08823529411764706</v>
          </cell>
          <cell r="K96">
            <v>0.9072164948453608</v>
          </cell>
          <cell r="L96">
            <v>15.048243331482796</v>
          </cell>
        </row>
        <row r="97">
          <cell r="B97" t="str">
            <v>НЕЙВАБАНК</v>
          </cell>
          <cell r="C97" t="str">
            <v>Новоуральск</v>
          </cell>
          <cell r="D97">
            <v>17182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0.049994179955767666</v>
          </cell>
          <cell r="J97">
            <v>0.7910604120591317</v>
          </cell>
          <cell r="K97">
            <v>0.15894540798510068</v>
          </cell>
          <cell r="L97">
            <v>19.092444036026635</v>
          </cell>
        </row>
        <row r="98">
          <cell r="B98" t="str">
            <v>АШКАДАР</v>
          </cell>
          <cell r="C98" t="str">
            <v>Стерлитамак</v>
          </cell>
          <cell r="D98">
            <v>11870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0.938921651221567</v>
          </cell>
          <cell r="J98">
            <v>0.061078348778433024</v>
          </cell>
          <cell r="K98">
            <v>0</v>
          </cell>
          <cell r="L98">
            <v>14.382795149139996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5.375" style="0" customWidth="1"/>
    <col min="2" max="2" width="24.875" style="0" customWidth="1"/>
    <col min="3" max="3" width="19.25390625" style="0" customWidth="1"/>
    <col min="4" max="4" width="15.375" style="0" customWidth="1"/>
    <col min="5" max="5" width="11.00390625" style="0" customWidth="1"/>
    <col min="6" max="6" width="10.75390625" style="0" customWidth="1"/>
    <col min="7" max="7" width="10.625" style="0" customWidth="1"/>
    <col min="8" max="8" width="11.75390625" style="0" customWidth="1"/>
    <col min="9" max="10" width="10.75390625" style="0" customWidth="1"/>
    <col min="11" max="11" width="9.875" style="0" customWidth="1"/>
    <col min="12" max="12" width="10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3"/>
      <c r="H1" s="2"/>
      <c r="I1" s="2"/>
      <c r="J1" s="4"/>
      <c r="K1" s="4"/>
      <c r="L1" s="4"/>
    </row>
    <row r="2" spans="1:12" ht="93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2.75">
      <c r="A3" s="7">
        <v>1</v>
      </c>
      <c r="B3" s="7" t="s">
        <v>13</v>
      </c>
      <c r="C3" s="7" t="s">
        <v>14</v>
      </c>
      <c r="D3" s="8">
        <v>21871964</v>
      </c>
      <c r="E3" s="9">
        <v>0.07472189215832037</v>
      </c>
      <c r="F3" s="9">
        <v>0.30238797628048975</v>
      </c>
      <c r="G3" s="10">
        <v>0.0057575533683211985</v>
      </c>
      <c r="H3" s="11">
        <v>0.24543755889953</v>
      </c>
      <c r="I3" s="8">
        <v>88601089</v>
      </c>
      <c r="J3" s="9">
        <f>VLOOKUP(B3,'[1]Потребкредиты структура 0608'!$B$3:$L$98,9,0)</f>
        <v>0.09551212439417117</v>
      </c>
      <c r="K3" s="9">
        <f>VLOOKUP(B3,'[1]Потребкредиты структура 0608'!$B$3:$L$98,10,0)</f>
        <v>0.8846571800330497</v>
      </c>
      <c r="L3" s="12">
        <f>VLOOKUP(B3,'[1]Потребкредиты структура 0608'!$B$3:$L$98,11,0)</f>
        <v>44.128069566205106</v>
      </c>
    </row>
    <row r="4" spans="1:12" ht="12.75">
      <c r="A4" s="7">
        <v>2</v>
      </c>
      <c r="B4" s="7" t="s">
        <v>15</v>
      </c>
      <c r="C4" s="7" t="s">
        <v>16</v>
      </c>
      <c r="D4" s="8">
        <v>19040400</v>
      </c>
      <c r="E4" s="9">
        <v>0.1234813406296722</v>
      </c>
      <c r="F4" s="9">
        <v>0.2017074798407419</v>
      </c>
      <c r="G4" s="10">
        <v>0.0012614755992521166</v>
      </c>
      <c r="H4" s="11">
        <v>0.3873590860855321</v>
      </c>
      <c r="I4" s="8">
        <v>49092384</v>
      </c>
      <c r="J4" s="9">
        <f>VLOOKUP(B4,'[1]Потребкредиты структура 0608'!$B$3:$L$98,9,0)</f>
        <v>0.06503634945050796</v>
      </c>
      <c r="K4" s="9">
        <f>VLOOKUP(B4,'[1]Потребкредиты структура 0608'!$B$3:$L$98,10,0)</f>
        <v>0.9294629193640999</v>
      </c>
      <c r="L4" s="12">
        <f>VLOOKUP(B4,'[1]Потребкредиты структура 0608'!$B$3:$L$98,11,0)</f>
        <v>34.2495116914225</v>
      </c>
    </row>
    <row r="5" spans="1:12" ht="12.75">
      <c r="A5" s="7">
        <v>3</v>
      </c>
      <c r="B5" s="7" t="s">
        <v>17</v>
      </c>
      <c r="C5" s="7" t="s">
        <v>18</v>
      </c>
      <c r="D5" s="8">
        <v>13444348</v>
      </c>
      <c r="E5" s="9">
        <v>0.2667682266118465</v>
      </c>
      <c r="F5" s="9">
        <v>0.41096932267655095</v>
      </c>
      <c r="G5" s="10">
        <v>0.019561454374730555</v>
      </c>
      <c r="H5" s="11">
        <v>0.3892531190641688</v>
      </c>
      <c r="I5" s="8">
        <v>33863202</v>
      </c>
      <c r="J5" s="9">
        <f>VLOOKUP(B5,'[1]Потребкредиты структура 0608'!$B$3:$L$98,9,0)</f>
        <v>0.36625948299556715</v>
      </c>
      <c r="K5" s="9">
        <f>VLOOKUP(B5,'[1]Потребкредиты структура 0608'!$B$3:$L$98,10,0)</f>
        <v>0.5948361007140616</v>
      </c>
      <c r="L5" s="12">
        <f>VLOOKUP(B5,'[1]Потребкредиты структура 0608'!$B$3:$L$98,11,0)</f>
        <v>18.60677358953401</v>
      </c>
    </row>
    <row r="6" spans="1:12" ht="12.75">
      <c r="A6" s="7">
        <v>4</v>
      </c>
      <c r="B6" s="7" t="s">
        <v>19</v>
      </c>
      <c r="C6" s="7" t="s">
        <v>18</v>
      </c>
      <c r="D6" s="8">
        <v>11990754</v>
      </c>
      <c r="E6" s="9">
        <v>0.277422806539823</v>
      </c>
      <c r="F6" s="9">
        <v>0.2966059884065819</v>
      </c>
      <c r="G6" s="10">
        <v>0.03383481972860089</v>
      </c>
      <c r="H6" s="11">
        <v>0.2357983680705162</v>
      </c>
      <c r="I6" s="8">
        <v>49131167</v>
      </c>
      <c r="J6" s="9">
        <f>VLOOKUP(B6,'[1]Потребкредиты структура 0608'!$B$3:$L$98,9,0)</f>
        <v>0.38363040156325623</v>
      </c>
      <c r="K6" s="9">
        <f>VLOOKUP(B6,'[1]Потребкредиты структура 0608'!$B$3:$L$98,10,0)</f>
        <v>0.5155510347863008</v>
      </c>
      <c r="L6" s="12">
        <f>VLOOKUP(B6,'[1]Потребкредиты структура 0608'!$B$3:$L$98,11,0)</f>
        <v>22.633972132799666</v>
      </c>
    </row>
    <row r="7" spans="1:12" ht="12.75">
      <c r="A7" s="7">
        <v>5</v>
      </c>
      <c r="B7" s="7" t="s">
        <v>20</v>
      </c>
      <c r="C7" s="7" t="s">
        <v>18</v>
      </c>
      <c r="D7" s="8">
        <v>11077605</v>
      </c>
      <c r="E7" s="9">
        <v>0.11090001453106635</v>
      </c>
      <c r="F7" s="9">
        <v>0.2233713930156449</v>
      </c>
      <c r="G7" s="10">
        <v>0.008148512246103738</v>
      </c>
      <c r="H7" s="11">
        <v>0.26539171303893727</v>
      </c>
      <c r="I7" s="8">
        <v>41400460</v>
      </c>
      <c r="J7" s="9">
        <f>VLOOKUP(B7,'[1]Потребкредиты структура 0608'!$B$3:$L$98,9,0)</f>
        <v>0.21561371684263134</v>
      </c>
      <c r="K7" s="9">
        <f>VLOOKUP(B7,'[1]Потребкредиты структура 0608'!$B$3:$L$98,10,0)</f>
        <v>0.7202304397816433</v>
      </c>
      <c r="L7" s="12">
        <f>VLOOKUP(B7,'[1]Потребкредиты структура 0608'!$B$3:$L$98,11,0)</f>
        <v>21.595897888716895</v>
      </c>
    </row>
    <row r="8" spans="1:12" ht="12.75">
      <c r="A8" s="7">
        <v>6</v>
      </c>
      <c r="B8" s="7" t="s">
        <v>21</v>
      </c>
      <c r="C8" s="7" t="s">
        <v>22</v>
      </c>
      <c r="D8" s="8">
        <v>5345048</v>
      </c>
      <c r="E8" s="9">
        <v>0.2688137635503107</v>
      </c>
      <c r="F8" s="9">
        <v>0.26410924967673766</v>
      </c>
      <c r="G8" s="10">
        <v>0.012208870715473462</v>
      </c>
      <c r="H8" s="11">
        <v>0.7263160356431694</v>
      </c>
      <c r="I8" s="8">
        <v>7269275</v>
      </c>
      <c r="J8" s="9">
        <f>VLOOKUP(B8,'[1]Потребкредиты структура 0608'!$B$3:$L$98,9,0)</f>
        <v>0.20539278922214912</v>
      </c>
      <c r="K8" s="9">
        <f>VLOOKUP(B8,'[1]Потребкредиты структура 0608'!$B$3:$L$98,10,0)</f>
        <v>0.7536171412845698</v>
      </c>
      <c r="L8" s="12">
        <f>VLOOKUP(B8,'[1]Потребкредиты структура 0608'!$B$3:$L$98,11,0)</f>
        <v>38.19777543377394</v>
      </c>
    </row>
    <row r="9" spans="1:12" ht="12.75">
      <c r="A9" s="7">
        <v>7</v>
      </c>
      <c r="B9" s="7" t="s">
        <v>23</v>
      </c>
      <c r="C9" s="7" t="s">
        <v>24</v>
      </c>
      <c r="D9" s="8">
        <v>5248260</v>
      </c>
      <c r="E9" s="9">
        <v>0.16869972785876897</v>
      </c>
      <c r="F9" s="9">
        <v>0.015157252526012854</v>
      </c>
      <c r="G9" s="10">
        <v>0.03053145232896236</v>
      </c>
      <c r="H9" s="11">
        <v>0.2249374583411123</v>
      </c>
      <c r="I9" s="8">
        <v>22619723</v>
      </c>
      <c r="J9" s="9">
        <f>VLOOKUP(B9,'[1]Потребкредиты структура 0608'!$B$3:$L$98,9,0)</f>
        <v>0.4105421693258855</v>
      </c>
      <c r="K9" s="9">
        <f>VLOOKUP(B9,'[1]Потребкредиты структура 0608'!$B$3:$L$98,10,0)</f>
        <v>0.47766155931291976</v>
      </c>
      <c r="L9" s="12">
        <f>VLOOKUP(B9,'[1]Потребкредиты структура 0608'!$B$3:$L$98,11,0)</f>
        <v>18.59993828721816</v>
      </c>
    </row>
    <row r="10" spans="1:12" ht="12.75">
      <c r="A10" s="7">
        <v>8</v>
      </c>
      <c r="B10" s="7" t="s">
        <v>25</v>
      </c>
      <c r="C10" s="7" t="s">
        <v>26</v>
      </c>
      <c r="D10" s="8">
        <v>4317694</v>
      </c>
      <c r="E10" s="9">
        <v>0.017668812297742198</v>
      </c>
      <c r="F10" s="9">
        <v>0.5157624942913701</v>
      </c>
      <c r="G10" s="10">
        <v>0.03707372500228131</v>
      </c>
      <c r="H10" s="11">
        <v>0.5760849202746615</v>
      </c>
      <c r="I10" s="8">
        <v>7217028</v>
      </c>
      <c r="J10" s="9">
        <f>VLOOKUP(B10,'[1]Потребкредиты структура 0608'!$B$3:$L$98,9,0)</f>
        <v>0.15582444864503042</v>
      </c>
      <c r="K10" s="9">
        <f>VLOOKUP(B10,'[1]Потребкредиты структура 0608'!$B$3:$L$98,10,0)</f>
        <v>0.6475484417651345</v>
      </c>
      <c r="L10" s="12">
        <f>VLOOKUP(B10,'[1]Потребкредиты структура 0608'!$B$3:$L$98,11,0)</f>
        <v>11.593513189658111</v>
      </c>
    </row>
    <row r="11" spans="1:12" ht="12.75">
      <c r="A11" s="7">
        <v>9</v>
      </c>
      <c r="B11" s="7" t="s">
        <v>27</v>
      </c>
      <c r="C11" s="7" t="s">
        <v>28</v>
      </c>
      <c r="D11" s="8">
        <v>4099271</v>
      </c>
      <c r="E11" s="9">
        <v>0.31874021827423404</v>
      </c>
      <c r="F11" s="9">
        <v>-0.10733714510487058</v>
      </c>
      <c r="G11" s="10">
        <v>0.027090670511903215</v>
      </c>
      <c r="H11" s="11">
        <v>0.07717749979879414</v>
      </c>
      <c r="I11" s="8">
        <v>51675929</v>
      </c>
      <c r="J11" s="9">
        <f>VLOOKUP(B11,'[1]Потребкредиты структура 0608'!$B$3:$L$98,9,0)</f>
        <v>0.21954937780498013</v>
      </c>
      <c r="K11" s="9">
        <f>VLOOKUP(B11,'[1]Потребкредиты структура 0608'!$B$3:$L$98,10,0)</f>
        <v>0.7498111312342677</v>
      </c>
      <c r="L11" s="12">
        <f>VLOOKUP(B11,'[1]Потребкредиты структура 0608'!$B$3:$L$98,11,0)</f>
        <v>19.25211221950803</v>
      </c>
    </row>
    <row r="12" spans="1:12" ht="12.75">
      <c r="A12" s="7">
        <v>10</v>
      </c>
      <c r="B12" s="7" t="s">
        <v>29</v>
      </c>
      <c r="C12" s="7" t="s">
        <v>30</v>
      </c>
      <c r="D12" s="8">
        <v>3822425</v>
      </c>
      <c r="E12" s="9">
        <v>0.17645909181423858</v>
      </c>
      <c r="F12" s="9">
        <v>0.29599822636071393</v>
      </c>
      <c r="G12" s="10">
        <v>0.007700608906649574</v>
      </c>
      <c r="H12" s="11">
        <v>0.2713629100368412</v>
      </c>
      <c r="I12" s="8">
        <v>13977555</v>
      </c>
      <c r="J12" s="9">
        <f>VLOOKUP(B12,'[1]Потребкредиты структура 0608'!$B$3:$L$98,9,0)</f>
        <v>0.07473418068594961</v>
      </c>
      <c r="K12" s="9">
        <f>VLOOKUP(B12,'[1]Потребкредиты структура 0608'!$B$3:$L$98,10,0)</f>
        <v>0.8999509621696867</v>
      </c>
      <c r="L12" s="12">
        <f>VLOOKUP(B12,'[1]Потребкредиты структура 0608'!$B$3:$L$98,11,0)</f>
        <v>27.173876946763027</v>
      </c>
    </row>
    <row r="13" spans="1:12" ht="12.75">
      <c r="A13" s="7">
        <v>11</v>
      </c>
      <c r="B13" s="7" t="s">
        <v>31</v>
      </c>
      <c r="C13" s="7" t="s">
        <v>32</v>
      </c>
      <c r="D13" s="8">
        <v>3520351</v>
      </c>
      <c r="E13" s="9">
        <v>0.09453814629220192</v>
      </c>
      <c r="F13" s="9">
        <v>0.26823604432686987</v>
      </c>
      <c r="G13" s="10">
        <v>0.00860453971777246</v>
      </c>
      <c r="H13" s="11">
        <v>0.20635897554759133</v>
      </c>
      <c r="I13" s="8">
        <v>16912567</v>
      </c>
      <c r="J13" s="9">
        <f>VLOOKUP(B13,'[1]Потребкредиты структура 0608'!$B$3:$L$98,9,0)</f>
        <v>0.21696188604207378</v>
      </c>
      <c r="K13" s="9">
        <f>VLOOKUP(B13,'[1]Потребкредиты структура 0608'!$B$3:$L$98,10,0)</f>
        <v>0.7263605783281663</v>
      </c>
      <c r="L13" s="12">
        <f>VLOOKUP(B13,'[1]Потребкредиты структура 0608'!$B$3:$L$98,11,0)</f>
        <v>14.062281246944417</v>
      </c>
    </row>
    <row r="14" spans="1:12" ht="12.75">
      <c r="A14" s="7">
        <v>12</v>
      </c>
      <c r="B14" s="7" t="s">
        <v>33</v>
      </c>
      <c r="C14" s="7" t="s">
        <v>18</v>
      </c>
      <c r="D14" s="8">
        <v>3386264</v>
      </c>
      <c r="E14" s="9">
        <v>0.017117540605687376</v>
      </c>
      <c r="F14" s="9">
        <v>0.21030894030331715</v>
      </c>
      <c r="G14" s="10">
        <v>0.04076291748073983</v>
      </c>
      <c r="H14" s="11">
        <v>0.23387425886261637</v>
      </c>
      <c r="I14" s="8">
        <v>13888788</v>
      </c>
      <c r="J14" s="9">
        <f>VLOOKUP(B14,'[1]Потребкредиты структура 0608'!$B$3:$L$98,9,0)</f>
        <v>0.6500675752640669</v>
      </c>
      <c r="K14" s="9">
        <f>VLOOKUP(B14,'[1]Потребкредиты структура 0608'!$B$3:$L$98,10,0)</f>
        <v>0.26135649261289995</v>
      </c>
      <c r="L14" s="12">
        <f>VLOOKUP(B14,'[1]Потребкредиты структура 0608'!$B$3:$L$98,11,0)</f>
        <v>13.681899428876005</v>
      </c>
    </row>
    <row r="15" spans="1:12" ht="12.75">
      <c r="A15" s="7">
        <v>13</v>
      </c>
      <c r="B15" s="7" t="s">
        <v>34</v>
      </c>
      <c r="C15" s="7" t="s">
        <v>18</v>
      </c>
      <c r="D15" s="8">
        <v>3175164</v>
      </c>
      <c r="E15" s="9">
        <v>0.13050679693230127</v>
      </c>
      <c r="F15" s="9">
        <v>0.31586706581749113</v>
      </c>
      <c r="G15" s="10">
        <v>0.038472658420163494</v>
      </c>
      <c r="H15" s="11">
        <v>0.289591985462952</v>
      </c>
      <c r="I15" s="8">
        <v>10542443</v>
      </c>
      <c r="J15" s="9">
        <f>VLOOKUP(B15,'[1]Потребкредиты структура 0608'!$B$3:$L$98,9,0)</f>
        <v>0.3301960984694762</v>
      </c>
      <c r="K15" s="9">
        <f>VLOOKUP(B15,'[1]Потребкредиты структура 0608'!$B$3:$L$98,10,0)</f>
        <v>0.6279851307252161</v>
      </c>
      <c r="L15" s="12">
        <f>VLOOKUP(B15,'[1]Потребкредиты структура 0608'!$B$3:$L$98,11,0)</f>
        <v>21.368294988919427</v>
      </c>
    </row>
    <row r="16" spans="1:12" ht="12.75">
      <c r="A16" s="7">
        <v>14</v>
      </c>
      <c r="B16" s="7" t="s">
        <v>35</v>
      </c>
      <c r="C16" s="7" t="s">
        <v>36</v>
      </c>
      <c r="D16" s="8">
        <v>3135569</v>
      </c>
      <c r="E16" s="9">
        <v>0.06864827743686841</v>
      </c>
      <c r="F16" s="9">
        <v>0.1091696119281691</v>
      </c>
      <c r="G16" s="10">
        <v>0.0019148039797561463</v>
      </c>
      <c r="H16" s="11">
        <v>0.14932064691641733</v>
      </c>
      <c r="I16" s="8">
        <v>20958689</v>
      </c>
      <c r="J16" s="9">
        <f>VLOOKUP(B16,'[1]Потребкредиты структура 0608'!$B$3:$L$98,9,0)</f>
        <v>0.1532976627742194</v>
      </c>
      <c r="K16" s="9">
        <f>VLOOKUP(B16,'[1]Потребкредиты структура 0608'!$B$3:$L$98,10,0)</f>
        <v>0.7400971061473399</v>
      </c>
      <c r="L16" s="12">
        <f>VLOOKUP(B16,'[1]Потребкредиты структура 0608'!$B$3:$L$98,11,0)</f>
        <v>45.819944784564655</v>
      </c>
    </row>
    <row r="17" spans="1:12" ht="12.75">
      <c r="A17" s="7">
        <v>15</v>
      </c>
      <c r="B17" s="7" t="s">
        <v>37</v>
      </c>
      <c r="C17" s="7" t="s">
        <v>30</v>
      </c>
      <c r="D17" s="8">
        <v>2848471</v>
      </c>
      <c r="E17" s="9">
        <v>-0.041603608465601294</v>
      </c>
      <c r="F17" s="9">
        <v>0.1617016790038257</v>
      </c>
      <c r="G17" s="10">
        <v>0.013213404665169489</v>
      </c>
      <c r="H17" s="11">
        <v>0.49748085576038653</v>
      </c>
      <c r="I17" s="8">
        <v>5650133</v>
      </c>
      <c r="J17" s="9">
        <f>VLOOKUP(B17,'[1]Потребкредиты структура 0608'!$B$3:$L$98,9,0)</f>
        <v>0.21876184035124108</v>
      </c>
      <c r="K17" s="9">
        <f>VLOOKUP(B17,'[1]Потребкредиты структура 0608'!$B$3:$L$98,10,0)</f>
        <v>0.7574786549040801</v>
      </c>
      <c r="L17" s="12">
        <f>VLOOKUP(B17,'[1]Потребкредиты структура 0608'!$B$3:$L$98,11,0)</f>
        <v>12.24388629537304</v>
      </c>
    </row>
    <row r="18" spans="1:12" ht="12.75">
      <c r="A18" s="7">
        <v>16</v>
      </c>
      <c r="B18" s="7" t="s">
        <v>38</v>
      </c>
      <c r="C18" s="7" t="s">
        <v>18</v>
      </c>
      <c r="D18" s="8">
        <v>2817408</v>
      </c>
      <c r="E18" s="9">
        <v>0.001044958068437074</v>
      </c>
      <c r="F18" s="9">
        <v>0.09964829040032641</v>
      </c>
      <c r="G18" s="10">
        <v>0.022556903366498567</v>
      </c>
      <c r="H18" s="11">
        <v>0.31914437947393354</v>
      </c>
      <c r="I18" s="8">
        <v>8628872</v>
      </c>
      <c r="J18" s="9">
        <f>VLOOKUP(B18,'[1]Потребкредиты структура 0608'!$B$3:$L$98,9,0)</f>
        <v>0.34319223663110926</v>
      </c>
      <c r="K18" s="9">
        <f>VLOOKUP(B18,'[1]Потребкредиты структура 0608'!$B$3:$L$98,10,0)</f>
        <v>0.5698435212298683</v>
      </c>
      <c r="L18" s="12">
        <f>VLOOKUP(B18,'[1]Потребкредиты структура 0608'!$B$3:$L$98,11,0)</f>
        <v>15.47932354495947</v>
      </c>
    </row>
    <row r="19" spans="1:12" ht="12.75">
      <c r="A19" s="7">
        <v>17</v>
      </c>
      <c r="B19" s="7" t="s">
        <v>39</v>
      </c>
      <c r="C19" s="7" t="s">
        <v>24</v>
      </c>
      <c r="D19" s="8">
        <v>2603540</v>
      </c>
      <c r="E19" s="9">
        <v>0.1302240314018166</v>
      </c>
      <c r="F19" s="9">
        <v>0.08128060071144483</v>
      </c>
      <c r="G19" s="10">
        <v>0.01121319434308672</v>
      </c>
      <c r="H19" s="11">
        <v>0.14642162143961454</v>
      </c>
      <c r="I19" s="8">
        <v>17581734</v>
      </c>
      <c r="J19" s="9">
        <f>VLOOKUP(B19,'[1]Потребкредиты структура 0608'!$B$3:$L$98,9,0)</f>
        <v>0.4427272013940628</v>
      </c>
      <c r="K19" s="9">
        <f>VLOOKUP(B19,'[1]Потребкредиты структура 0608'!$B$3:$L$98,10,0)</f>
        <v>0.5218439945524028</v>
      </c>
      <c r="L19" s="12">
        <f>VLOOKUP(B19,'[1]Потребкредиты структура 0608'!$B$3:$L$98,11,0)</f>
        <v>13.988615000329553</v>
      </c>
    </row>
    <row r="20" spans="1:12" ht="12.75">
      <c r="A20" s="7">
        <v>18</v>
      </c>
      <c r="B20" s="7" t="s">
        <v>40</v>
      </c>
      <c r="C20" s="7" t="s">
        <v>24</v>
      </c>
      <c r="D20" s="8">
        <v>2320833</v>
      </c>
      <c r="E20" s="9">
        <v>-0.009693836404669698</v>
      </c>
      <c r="F20" s="9">
        <v>-0.0002416253510532096</v>
      </c>
      <c r="G20" s="10">
        <v>0.08539907869286588</v>
      </c>
      <c r="H20" s="11">
        <v>0.24685525393527188</v>
      </c>
      <c r="I20" s="8">
        <v>8598707</v>
      </c>
      <c r="J20" s="9">
        <f>VLOOKUP(B20,'[1]Потребкредиты структура 0608'!$B$3:$L$98,9,0)</f>
        <v>0.1506683199568838</v>
      </c>
      <c r="K20" s="9">
        <f>VLOOKUP(B20,'[1]Потребкредиты структура 0608'!$B$3:$L$98,10,0)</f>
        <v>0.33982745981882906</v>
      </c>
      <c r="L20" s="12">
        <f>VLOOKUP(B20,'[1]Потребкредиты структура 0608'!$B$3:$L$98,11,0)</f>
        <v>16.112902548492823</v>
      </c>
    </row>
    <row r="21" spans="1:12" ht="12.75">
      <c r="A21" s="7">
        <v>19</v>
      </c>
      <c r="B21" s="7" t="s">
        <v>41</v>
      </c>
      <c r="C21" s="7" t="s">
        <v>18</v>
      </c>
      <c r="D21" s="8">
        <v>2050043</v>
      </c>
      <c r="E21" s="9">
        <v>0.17890584880303306</v>
      </c>
      <c r="F21" s="9">
        <v>0.14985238918827437</v>
      </c>
      <c r="G21" s="10">
        <v>0.022462943460210348</v>
      </c>
      <c r="H21" s="11">
        <v>0.19220386187246155</v>
      </c>
      <c r="I21" s="8">
        <v>10426393</v>
      </c>
      <c r="J21" s="9">
        <f>VLOOKUP(B21,'[1]Потребкредиты структура 0608'!$B$3:$L$98,9,0)</f>
        <v>0.1364954867606823</v>
      </c>
      <c r="K21" s="9">
        <f>VLOOKUP(B21,'[1]Потребкредиты структура 0608'!$B$3:$L$98,10,0)</f>
        <v>0.8001255493407412</v>
      </c>
      <c r="L21" s="12">
        <f>VLOOKUP(B21,'[1]Потребкредиты структура 0608'!$B$3:$L$98,11,0)</f>
        <v>30.543454670607865</v>
      </c>
    </row>
    <row r="22" spans="1:12" ht="12.75">
      <c r="A22" s="7">
        <v>20</v>
      </c>
      <c r="B22" s="7" t="s">
        <v>42</v>
      </c>
      <c r="C22" s="7" t="s">
        <v>43</v>
      </c>
      <c r="D22" s="8">
        <v>1730901</v>
      </c>
      <c r="E22" s="9">
        <v>0.016299296417618958</v>
      </c>
      <c r="F22" s="9">
        <v>0.049968779712489475</v>
      </c>
      <c r="G22" s="10">
        <v>0.005854754258042488</v>
      </c>
      <c r="H22" s="11">
        <v>0.23109455074830518</v>
      </c>
      <c r="I22" s="8">
        <v>7446160</v>
      </c>
      <c r="J22" s="9">
        <f>VLOOKUP(B22,'[1]Потребкредиты структура 0608'!$B$3:$L$98,9,0)</f>
        <v>0.09788600083567386</v>
      </c>
      <c r="K22" s="9">
        <f>VLOOKUP(B22,'[1]Потребкредиты структура 0608'!$B$3:$L$98,10,0)</f>
        <v>0.837400415047476</v>
      </c>
      <c r="L22" s="12">
        <f>VLOOKUP(B22,'[1]Потребкредиты структура 0608'!$B$3:$L$98,11,0)</f>
        <v>15.650104552936106</v>
      </c>
    </row>
    <row r="23" spans="1:12" ht="12.75">
      <c r="A23" s="7">
        <v>21</v>
      </c>
      <c r="B23" s="7" t="s">
        <v>44</v>
      </c>
      <c r="C23" s="7" t="s">
        <v>45</v>
      </c>
      <c r="D23" s="8">
        <v>1554546</v>
      </c>
      <c r="E23" s="9">
        <v>0.09774011339330424</v>
      </c>
      <c r="F23" s="9">
        <v>1.7408339851388344</v>
      </c>
      <c r="G23" s="10">
        <v>0.015636719659630528</v>
      </c>
      <c r="H23" s="11">
        <v>0.37724599022764366</v>
      </c>
      <c r="I23" s="8">
        <v>4056340</v>
      </c>
      <c r="J23" s="9">
        <f>VLOOKUP(B23,'[1]Потребкредиты структура 0608'!$B$3:$L$98,9,0)</f>
        <v>0.04948576626642392</v>
      </c>
      <c r="K23" s="9">
        <f>VLOOKUP(B23,'[1]Потребкредиты структура 0608'!$B$3:$L$98,10,0)</f>
        <v>0.9441916878289521</v>
      </c>
      <c r="L23" s="12">
        <f>VLOOKUP(B23,'[1]Потребкредиты структура 0608'!$B$3:$L$98,11,0)</f>
        <v>7.367049151213638</v>
      </c>
    </row>
    <row r="24" spans="1:12" ht="12.75">
      <c r="A24" s="7">
        <v>22</v>
      </c>
      <c r="B24" s="7" t="s">
        <v>46</v>
      </c>
      <c r="C24" s="7" t="s">
        <v>47</v>
      </c>
      <c r="D24" s="8">
        <v>1511812</v>
      </c>
      <c r="E24" s="9">
        <v>0.041201442436163305</v>
      </c>
      <c r="F24" s="9">
        <v>0.47893423046026284</v>
      </c>
      <c r="G24" s="10">
        <v>0.010822112802385481</v>
      </c>
      <c r="H24" s="11">
        <v>0.28133715058869213</v>
      </c>
      <c r="I24" s="8">
        <v>5315512</v>
      </c>
      <c r="J24" s="9">
        <f>VLOOKUP(B24,'[1]Потребкредиты структура 0608'!$B$3:$L$98,9,0)</f>
        <v>0.03531309283955141</v>
      </c>
      <c r="K24" s="9">
        <f>VLOOKUP(B24,'[1]Потребкредиты структура 0608'!$B$3:$L$98,10,0)</f>
        <v>0.9526691279085707</v>
      </c>
      <c r="L24" s="12">
        <f>VLOOKUP(B24,'[1]Потребкредиты структура 0608'!$B$3:$L$98,11,0)</f>
        <v>11.577173052191723</v>
      </c>
    </row>
    <row r="25" spans="1:12" ht="12.75">
      <c r="A25" s="7">
        <v>23</v>
      </c>
      <c r="B25" s="7" t="s">
        <v>48</v>
      </c>
      <c r="C25" s="7" t="s">
        <v>47</v>
      </c>
      <c r="D25" s="8">
        <v>1505479</v>
      </c>
      <c r="E25" s="9">
        <v>0.008442769823327367</v>
      </c>
      <c r="F25" s="9">
        <v>0.1504868474714518</v>
      </c>
      <c r="G25" s="10">
        <v>0.0253686700379082</v>
      </c>
      <c r="H25" s="11">
        <v>0.20402309918463732</v>
      </c>
      <c r="I25" s="8">
        <v>7191769</v>
      </c>
      <c r="J25" s="9">
        <f>VLOOKUP(B25,'[1]Потребкредиты структура 0608'!$B$3:$L$98,9,0)</f>
        <v>0.3760682129671973</v>
      </c>
      <c r="K25" s="9">
        <f>VLOOKUP(B25,'[1]Потребкредиты структура 0608'!$B$3:$L$98,10,0)</f>
        <v>0.5628319476694061</v>
      </c>
      <c r="L25" s="12">
        <f>VLOOKUP(B25,'[1]Потребкредиты структура 0608'!$B$3:$L$98,11,0)</f>
        <v>14.680261428096989</v>
      </c>
    </row>
    <row r="26" spans="1:12" ht="12.75">
      <c r="A26" s="7">
        <v>24</v>
      </c>
      <c r="B26" s="7" t="s">
        <v>49</v>
      </c>
      <c r="C26" s="7" t="s">
        <v>18</v>
      </c>
      <c r="D26" s="8">
        <v>1239584</v>
      </c>
      <c r="E26" s="9">
        <v>0.14720423201292698</v>
      </c>
      <c r="F26" s="9">
        <v>0.15936307288327067</v>
      </c>
      <c r="G26" s="10">
        <v>0.027539884348297492</v>
      </c>
      <c r="H26" s="11">
        <v>0.07567797444399466</v>
      </c>
      <c r="I26" s="8">
        <v>15928624</v>
      </c>
      <c r="J26" s="9">
        <f>VLOOKUP(B26,'[1]Потребкредиты структура 0608'!$B$3:$L$98,9,0)</f>
        <v>0.1690486342814195</v>
      </c>
      <c r="K26" s="9">
        <f>VLOOKUP(B26,'[1]Потребкредиты структура 0608'!$B$3:$L$98,10,0)</f>
        <v>0.7881705194591877</v>
      </c>
      <c r="L26" s="12">
        <f>VLOOKUP(B26,'[1]Потребкредиты структура 0608'!$B$3:$L$98,11,0)</f>
        <v>25.380171134265975</v>
      </c>
    </row>
    <row r="27" spans="1:12" ht="12.75">
      <c r="A27" s="7">
        <v>25</v>
      </c>
      <c r="B27" s="7" t="s">
        <v>50</v>
      </c>
      <c r="C27" s="7" t="s">
        <v>28</v>
      </c>
      <c r="D27" s="8">
        <v>1127023</v>
      </c>
      <c r="E27" s="9">
        <v>0.3348892905451022</v>
      </c>
      <c r="F27" s="9">
        <v>0.09776994741316813</v>
      </c>
      <c r="G27" s="10">
        <v>0.08580481498602957</v>
      </c>
      <c r="H27" s="11">
        <v>0.18823817216304198</v>
      </c>
      <c r="I27" s="8">
        <v>5473486</v>
      </c>
      <c r="J27" s="9">
        <f>VLOOKUP(B27,'[1]Потребкредиты структура 0608'!$B$3:$L$98,9,0)</f>
        <v>0.4488687484167525</v>
      </c>
      <c r="K27" s="9">
        <f>VLOOKUP(B27,'[1]Потребкредиты структура 0608'!$B$3:$L$98,10,0)</f>
        <v>0.2949766043332211</v>
      </c>
      <c r="L27" s="12">
        <f>VLOOKUP(B27,'[1]Потребкредиты структура 0608'!$B$3:$L$98,11,0)</f>
        <v>67.84597568517502</v>
      </c>
    </row>
    <row r="28" spans="1:12" ht="12.75">
      <c r="A28" s="13" t="s">
        <v>51</v>
      </c>
      <c r="B28" s="14"/>
      <c r="C28" s="15"/>
      <c r="D28" s="8">
        <v>155737084</v>
      </c>
      <c r="E28" s="9">
        <v>0.12856278049103786</v>
      </c>
      <c r="F28" s="9">
        <v>0.20622585822104367</v>
      </c>
      <c r="G28" s="8" t="s">
        <v>52</v>
      </c>
      <c r="H28" s="8" t="s">
        <v>52</v>
      </c>
      <c r="I28" s="8">
        <v>696686956</v>
      </c>
      <c r="J28" s="8" t="s">
        <v>52</v>
      </c>
      <c r="K28" s="8" t="s">
        <v>52</v>
      </c>
      <c r="L28" s="8" t="s">
        <v>52</v>
      </c>
    </row>
    <row r="30" ht="12.75">
      <c r="B30" t="s">
        <v>53</v>
      </c>
    </row>
    <row r="31" spans="2:12" ht="12.75">
      <c r="B31" t="s">
        <v>54</v>
      </c>
      <c r="I31" s="16"/>
      <c r="J31" s="16"/>
      <c r="K31" s="16"/>
      <c r="L31" s="16"/>
    </row>
    <row r="32" spans="1:12" ht="12.75">
      <c r="A32">
        <v>1</v>
      </c>
      <c r="B32" t="s">
        <v>55</v>
      </c>
      <c r="I32" s="17"/>
      <c r="J32" s="18"/>
      <c r="K32" s="18"/>
      <c r="L32" s="18"/>
    </row>
  </sheetData>
  <mergeCells count="1">
    <mergeCell ref="A28:C28"/>
  </mergeCells>
  <conditionalFormatting sqref="G3:G19 G21:G26">
    <cfRule type="cellIs" priority="1" dxfId="0" operator="greaterThanOrEqual" stopIfTrue="1"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2008-07-19T04:44:27Z</dcterms:created>
  <dcterms:modified xsi:type="dcterms:W3CDTF">2008-07-19T04:46:35Z</dcterms:modified>
  <cp:category/>
  <cp:version/>
  <cp:contentType/>
  <cp:contentStatus/>
</cp:coreProperties>
</file>