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Таблица2" sheetId="1" r:id="rId1"/>
  </sheets>
  <externalReferences>
    <externalReference r:id="rId4"/>
    <externalReference r:id="rId5"/>
  </externalReferences>
  <definedNames>
    <definedName name="_xlnm._FilterDatabase" localSheetId="0" hidden="1">'Таблица2'!$A$3:$N$101</definedName>
    <definedName name="accname">'[1]Форма'!#REF!</definedName>
    <definedName name="accpost">'[1]Форма'!#REF!</definedName>
    <definedName name="chiefname">'[1]Форма'!#REF!</definedName>
    <definedName name="chiefpost">'[1]Форма'!#REF!</definedName>
    <definedName name="exec">'[1]Форма'!#REF!</definedName>
    <definedName name="execpost">'[1]Форма'!#REF!</definedName>
    <definedName name="exectlf">'[1]Форма'!#REF!</definedName>
    <definedName name="exedate">'[1]Форма'!#REF!</definedName>
    <definedName name="f_name">#REF!</definedName>
    <definedName name="ftx">'[1]Форма'!#REF!</definedName>
    <definedName name="ftx_">#REF!</definedName>
    <definedName name="fullname_">#REF!</definedName>
    <definedName name="is">'[2]Макрос1'!$A$1</definedName>
    <definedName name="repdate_">#REF!</definedName>
    <definedName name="str_А_1">'[1]Форма'!#REF!</definedName>
    <definedName name="str_А_2">'[1]Форма'!#REF!</definedName>
    <definedName name="str_А_2i">'[1]Форма'!#REF!</definedName>
    <definedName name="str_Б_1">'[1]Форма'!#REF!</definedName>
    <definedName name="str_Б_1i">'[1]Форма'!#REF!</definedName>
    <definedName name="str_Б_2">'[1]Форма'!#REF!</definedName>
    <definedName name="str_Б_2i">'[1]Форма'!#REF!</definedName>
    <definedName name="str_В_1">'[1]Форма'!#REF!</definedName>
    <definedName name="str_В_1i">'[1]Форма'!#REF!</definedName>
    <definedName name="str_В_2">'[1]Форма'!#REF!</definedName>
    <definedName name="str_В_2i">'[1]Форма'!#REF!</definedName>
    <definedName name="str_Г_1">'[1]Форма'!#REF!</definedName>
    <definedName name="str_Г_1i">'[1]Форма'!#REF!</definedName>
    <definedName name="str_Г_2">'[1]Форма'!#REF!</definedName>
    <definedName name="str_Г_2i">'[1]Форма'!#REF!</definedName>
    <definedName name="str_Д_1">'[1]Форма'!#REF!</definedName>
    <definedName name="str_Д_1i">'[1]Форма'!#REF!</definedName>
    <definedName name="str_Д_2">'[1]Форма'!#REF!</definedName>
    <definedName name="str_Д_2i">'[1]Форма'!#REF!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<sst xmlns="http://schemas.openxmlformats.org/spreadsheetml/2006/main" count="174" uniqueCount="119">
  <si>
    <t>Лиц</t>
  </si>
  <si>
    <t>Место по активам</t>
  </si>
  <si>
    <t>Банк</t>
  </si>
  <si>
    <t>Город</t>
  </si>
  <si>
    <t>Этот столбец не нужен</t>
  </si>
  <si>
    <t>На 01.07.13, млн руб.</t>
  </si>
  <si>
    <t>Изменение за полугодие, %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</si>
  <si>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</si>
  <si>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</si>
  <si>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</si>
  <si>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</si>
  <si>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</si>
  <si>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</si>
  <si>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</si>
  <si>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СУРГУТНЕФТЕГАЗБАНК</t>
  </si>
  <si>
    <t>Сургут</t>
  </si>
  <si>
    <t>МЕТКОМБАНК</t>
  </si>
  <si>
    <t>Каменск-Уральский</t>
  </si>
  <si>
    <t>ЧЕЛЯБИНВЕСТБАНК</t>
  </si>
  <si>
    <t>Челябинск</t>
  </si>
  <si>
    <t>ЧЕЛИНДБАНК</t>
  </si>
  <si>
    <t>КОЛЬЦО УРАЛА</t>
  </si>
  <si>
    <t>ЮГРА</t>
  </si>
  <si>
    <t>Мегион</t>
  </si>
  <si>
    <t>КРЕДИТ УРАЛ БАНК</t>
  </si>
  <si>
    <t>Магнитогорск</t>
  </si>
  <si>
    <t>БЫСТРОБАНК</t>
  </si>
  <si>
    <t>Ижевск</t>
  </si>
  <si>
    <t>УРАЛ ФД</t>
  </si>
  <si>
    <t>Пермь</t>
  </si>
  <si>
    <t>УРАЛТРАНСБАНК</t>
  </si>
  <si>
    <t>ФОРШТАДТ</t>
  </si>
  <si>
    <t>Оренбург</t>
  </si>
  <si>
    <t>ИНВЕСТКАПИТАЛБАНК</t>
  </si>
  <si>
    <t>Уфа</t>
  </si>
  <si>
    <t>ВУЗ-БАНК</t>
  </si>
  <si>
    <t>БАНК24.РУ</t>
  </si>
  <si>
    <t>ЭКОПРОМБАНК</t>
  </si>
  <si>
    <t>УГЛЕМЕТБАНК</t>
  </si>
  <si>
    <t>СОЦИНВЕСТБАНК</t>
  </si>
  <si>
    <t>ЕКАТЕРИНБУРГ</t>
  </si>
  <si>
    <t>БАНК ОРЕНБУРГ</t>
  </si>
  <si>
    <t>БАШКОМСНАББАНК</t>
  </si>
  <si>
    <t>НИКО-БАНК</t>
  </si>
  <si>
    <t>УРАЛЬСКИЙ КАПИТАЛ</t>
  </si>
  <si>
    <t>БАШИНВЕСТ</t>
  </si>
  <si>
    <t>—</t>
  </si>
  <si>
    <t>СНЕЖИНСКИЙ</t>
  </si>
  <si>
    <t>Снежинск</t>
  </si>
  <si>
    <t>ПРОМТРАНСБАНК</t>
  </si>
  <si>
    <t>ИЖКОМБАНК</t>
  </si>
  <si>
    <t>АФ БАНК</t>
  </si>
  <si>
    <t>РЕГИОНАЛЬНЫЙ БАНК РАЗВИТИЯ</t>
  </si>
  <si>
    <t>РУСЬ</t>
  </si>
  <si>
    <t>МОЙ БАНК. ИПОТЕКА</t>
  </si>
  <si>
    <t>СИБНЕФТЕБАНК</t>
  </si>
  <si>
    <t>ЕРМАК</t>
  </si>
  <si>
    <t>Нижневартовск</t>
  </si>
  <si>
    <t>СТРОЙЛЕСБАНК</t>
  </si>
  <si>
    <t>УРАЛЬСКИЙ МЕЖРЕГИОНАЛЬНЫЙ БАНК</t>
  </si>
  <si>
    <t>ТЮМЕНЬАГРОПРОМБАНК</t>
  </si>
  <si>
    <t>НЕЙВА</t>
  </si>
  <si>
    <t>СБЕРИНВЕСТБАНК</t>
  </si>
  <si>
    <t>АККОБАНК</t>
  </si>
  <si>
    <t>УРАЛПРОМБАНК</t>
  </si>
  <si>
    <t>УРАЛЛИГА</t>
  </si>
  <si>
    <t>РЕЗЕРВ</t>
  </si>
  <si>
    <t>СИБИРСКИЙ БАНК РЕКОНСТРУКЦИИ И РАЗВИТИЯ</t>
  </si>
  <si>
    <t>ТАУРУС БАНК</t>
  </si>
  <si>
    <t>ПЕРМЬ</t>
  </si>
  <si>
    <t>ПЕРМИНВЕСТБАНК</t>
  </si>
  <si>
    <t>ПУРПЕ</t>
  </si>
  <si>
    <t>ТАГИЛБАНК</t>
  </si>
  <si>
    <t>Нижний Тагил</t>
  </si>
  <si>
    <t>ПРИОБЬЕ</t>
  </si>
  <si>
    <t>УРАЛПРИВАТБАНК</t>
  </si>
  <si>
    <t>ПРИПОЛЯРНЫЙ</t>
  </si>
  <si>
    <t>УРАЛФИНАНС</t>
  </si>
  <si>
    <t>КЕТОВСКИЙ</t>
  </si>
  <si>
    <t>Кетово</t>
  </si>
  <si>
    <t>АКЦЕНТ</t>
  </si>
  <si>
    <t>Орск</t>
  </si>
  <si>
    <t>СПУТНИК</t>
  </si>
  <si>
    <t>Бугуруслан</t>
  </si>
  <si>
    <t>ПОЧТОБАНК</t>
  </si>
  <si>
    <t>КУРГАН</t>
  </si>
  <si>
    <t>Курган</t>
  </si>
  <si>
    <t>ПЕРВОУРАЛЬСКБАНК</t>
  </si>
  <si>
    <t>Первоуральск</t>
  </si>
  <si>
    <t>БУЗУЛУКБАНК</t>
  </si>
  <si>
    <t>Бузулук</t>
  </si>
  <si>
    <t>ПЛАТО-БАНК</t>
  </si>
  <si>
    <t>ПЛАТЕЖНЫЕ СИСТЕМЫ</t>
  </si>
  <si>
    <t>НСТ-БАНК</t>
  </si>
  <si>
    <t>Новотроицк</t>
  </si>
  <si>
    <t>СУРГУТСКИЙ ЦЕНТРАЛЬНЫЙ</t>
  </si>
  <si>
    <t>БАШПРОМБАНК</t>
  </si>
  <si>
    <t>ДРУЖБА</t>
  </si>
  <si>
    <t>НАДЕЖНОСТЬ</t>
  </si>
  <si>
    <t>Крупнейшие банки и филиалы по величине кредитного портфеля</t>
  </si>
  <si>
    <t>Место *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</si>
  <si>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</si>
  <si>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</si>
  <si>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</si>
  <si>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</si>
  <si>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Доля просрочки, %</t>
  </si>
  <si>
    <t>СБЕРБАНК (филиалы)</t>
  </si>
  <si>
    <t>РОССЕЛЬХОЗБАНК (филиалы)</t>
  </si>
  <si>
    <t>ВТБ 24 (филиалы)</t>
  </si>
  <si>
    <t>РАЙФФАЙЗЕНБАНК (филиалы)</t>
  </si>
  <si>
    <t>ХКФ БАНК (филиалы)</t>
  </si>
  <si>
    <t>ЮНИКРЕДИТ БАНК (филиалы)</t>
  </si>
  <si>
    <t>ТРАНСКРЕДИТБАНК (филиалы)</t>
  </si>
  <si>
    <t>РОСБАНК (филиалы)</t>
  </si>
  <si>
    <t>АБСОЛЮТ БАНК (филиалы)</t>
  </si>
  <si>
    <t>АК БАРС (филиалы)</t>
  </si>
  <si>
    <t>ПОЙДЕМ! (филиалы)</t>
  </si>
  <si>
    <t>ПРОМСВЯЗЬБАНК (филиалы)</t>
  </si>
  <si>
    <t>1) Для филиалов место не определено, региональный охват филиалов дан на сайте  www.expert-ural.com, в большинстве случаев это не весь Урал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</si>
</sst>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0.0%"/>
    <numFmt numFmtId="166" formatCode="#,##0.0"/>
    <numFmt numFmtId="167" formatCode="0.000"/>
    <numFmt numFmtId="168" formatCode="0.0"/>
    <numFmt numFmtId="169" formatCode="#,##0,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.00000"/>
    <numFmt numFmtId="211" formatCode="#,##0.0,"/>
    <numFmt numFmtId="212" formatCode="yyyy\ &quot;г.&quot;"/>
    <numFmt numFmtId="213" formatCode="yyyy"/>
    <numFmt numFmtId="214" formatCode="#,##0.0000000000000"/>
    <numFmt numFmtId="215" formatCode="#,##0&quot; р&quot;"/>
    <numFmt numFmtId="216" formatCode="#,##0.0000000"/>
    <numFmt numFmtId="217" formatCode="_-* #,##0_р_._-;\-* #,##0_р_._-;_-* &quot;-&quot;??_р_._-;_-@_-"/>
    <numFmt numFmtId="218" formatCode="#,##0,,,"/>
    <numFmt numFmtId="219" formatCode="#,##0.00,"/>
    <numFmt numFmtId="220" formatCode="#,##0.000,"/>
    <numFmt numFmtId="221" formatCode="#,##0.000000"/>
    <numFmt numFmtId="222" formatCode="#,##0.00000000"/>
    <numFmt numFmtId="223" formatCode="#,##0_ ;[Red]\-#,##0\ "/>
    <numFmt numFmtId="224" formatCode="0.00000000000000%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62"/>
      <name val="Courier New"/>
      <family val="2"/>
    </font>
    <font>
      <b/>
      <sz val="10"/>
      <color indexed="63"/>
      <name val="Courier New"/>
      <family val="2"/>
    </font>
    <font>
      <b/>
      <sz val="10"/>
      <color indexed="52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0"/>
      <color indexed="8"/>
      <name val="Courier New"/>
      <family val="2"/>
    </font>
    <font>
      <b/>
      <sz val="10"/>
      <color indexed="9"/>
      <name val="Courier New"/>
      <family val="2"/>
    </font>
    <font>
      <b/>
      <sz val="18"/>
      <color indexed="56"/>
      <name val="Cambria"/>
      <family val="2"/>
    </font>
    <font>
      <sz val="10"/>
      <color indexed="60"/>
      <name val="Courier New"/>
      <family val="2"/>
    </font>
    <font>
      <sz val="10"/>
      <color indexed="20"/>
      <name val="Courier New"/>
      <family val="2"/>
    </font>
    <font>
      <i/>
      <sz val="10"/>
      <color indexed="23"/>
      <name val="Courier New"/>
      <family val="2"/>
    </font>
    <font>
      <sz val="10"/>
      <color indexed="52"/>
      <name val="Courier New"/>
      <family val="2"/>
    </font>
    <font>
      <sz val="10"/>
      <color indexed="10"/>
      <name val="Courier New"/>
      <family val="2"/>
    </font>
    <font>
      <sz val="10"/>
      <color indexed="17"/>
      <name val="Courier Ne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8">
      <alignment/>
      <protection/>
    </xf>
    <xf numFmtId="0" fontId="4" fillId="0" borderId="0">
      <alignment wrapText="1"/>
      <protection/>
    </xf>
    <xf numFmtId="0" fontId="19" fillId="3" borderId="0" applyNumberFormat="0" applyBorder="0" applyAlignment="0" applyProtection="0"/>
    <xf numFmtId="193" fontId="2" fillId="0" borderId="9" applyFont="0" applyFill="0" applyBorder="0" applyAlignment="0" applyProtection="0"/>
    <xf numFmtId="0" fontId="2" fillId="0" borderId="9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194" fontId="0" fillId="0" borderId="12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]Модуль3" xfId="53"/>
    <cellStyle name="Followed Hyperlink" xfId="54"/>
    <cellStyle name="Перенос" xfId="55"/>
    <cellStyle name="Перенос слов" xfId="56"/>
    <cellStyle name="Плохой" xfId="57"/>
    <cellStyle name="Плюс-Минус" xfId="58"/>
    <cellStyle name="Плюс-Минус Цветной" xfId="59"/>
    <cellStyle name="Пояснение" xfId="60"/>
    <cellStyle name="Примечание" xfId="61"/>
    <cellStyle name="Percent" xfId="62"/>
    <cellStyle name="Связанная ячейка" xfId="63"/>
    <cellStyle name="Счет" xfId="64"/>
    <cellStyle name="Текст предупреждения" xfId="65"/>
    <cellStyle name="Тысячи (/1000)" xfId="66"/>
    <cellStyle name="Тысячи [раздел.]" xfId="67"/>
    <cellStyle name="Comma" xfId="68"/>
    <cellStyle name="Comma [0]" xfId="69"/>
    <cellStyle name="Хороший" xfId="70"/>
    <cellStyle name="Число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8;&#1086;&#1079;&#1085;&#1099;&#1093;\Downloads\&#1060;&#1080;&#1083;&#1080;&#1072;&#1083;&#1099;\&#1042;&#1058;&#1041;24%2007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NALYSIS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ТБ24 0713"/>
      <sheetName val="Форм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анс"/>
      <sheetName val="Обороты"/>
      <sheetName val="Потребкредиты"/>
      <sheetName val="Резервы"/>
      <sheetName val="Кредиты"/>
      <sheetName val="МБК"/>
      <sheetName val="Бумаги"/>
      <sheetName val="Баланс_"/>
      <sheetName val="Обороты_"/>
      <sheetName val="Что сделать"/>
      <sheetName val="Баланс_old"/>
      <sheetName val="Plan2008"/>
      <sheetName val="Векселя"/>
      <sheetName val="Депозиты"/>
      <sheetName val="Расш и внеб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20">
        <row r="1">
          <cell r="A1" t="str">
            <v>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101"/>
  <sheetViews>
    <sheetView tabSelected="1" zoomScalePageLayoutView="0" workbookViewId="0" topLeftCell="A1">
      <pane xSplit="5" ySplit="3" topLeftCell="F4" activePane="bottomRight" state="frozen"/>
      <selection pane="topLeft" activeCell="E7" sqref="E7"/>
      <selection pane="topRight" activeCell="E7" sqref="E7"/>
      <selection pane="bottomLeft" activeCell="E7" sqref="E7"/>
      <selection pane="bottomRight" activeCell="F84" sqref="F84"/>
    </sheetView>
  </sheetViews>
  <sheetFormatPr defaultColWidth="9.00390625" defaultRowHeight="12.75" outlineLevelCol="1"/>
  <cols>
    <col min="1" max="1" width="9.125" style="0" customWidth="1" outlineLevel="1"/>
    <col min="2" max="2" width="9.00390625" style="0" customWidth="1"/>
    <col min="3" max="3" width="8.375" style="0" customWidth="1"/>
    <col min="4" max="4" width="17.625" style="0" customWidth="1"/>
    <col min="5" max="6" width="14.00390625" style="0" customWidth="1"/>
    <col min="7" max="7" width="11.125" style="0" customWidth="1"/>
    <col min="8" max="8" width="10.375" style="0" customWidth="1"/>
    <col min="11" max="11" width="9.25390625" style="0" customWidth="1"/>
    <col min="12" max="12" width="10.625" style="0" customWidth="1"/>
    <col min="13" max="13" width="11.625" style="0" customWidth="1"/>
  </cols>
  <sheetData>
    <row r="1" ht="12.75">
      <c r="C1" s="1" t="s">
        <v>99</v>
      </c>
    </row>
    <row r="2" spans="1:14" ht="38.25">
      <c r="A2" s="2" t="s">
        <v>0</v>
      </c>
      <c r="B2" s="2" t="s">
        <v>100</v>
      </c>
      <c r="C2" s="2" t="s">
        <v>1</v>
      </c>
      <c r="D2" s="2" t="s">
        <v>2</v>
      </c>
      <c r="E2" s="2" t="s">
        <v>3</v>
      </c>
      <c r="F2" s="10" t="s">
        <v>101</v>
      </c>
      <c r="G2" s="11" t="s">
        <v>102</v>
      </c>
      <c r="H2" s="12"/>
      <c r="I2" s="12"/>
      <c r="J2" s="11" t="s">
        <v>103</v>
      </c>
      <c r="K2" s="12"/>
      <c r="L2" s="11" t="s">
        <v>104</v>
      </c>
      <c r="M2" s="12"/>
      <c r="N2" s="3"/>
    </row>
    <row r="3" spans="1:15" ht="51">
      <c r="A3" s="4" t="s">
        <v>4</v>
      </c>
      <c r="B3" s="4"/>
      <c r="C3" s="5"/>
      <c r="D3" s="5"/>
      <c r="E3" s="5"/>
      <c r="F3" s="6" t="s">
        <v>5</v>
      </c>
      <c r="G3" s="6" t="s">
        <v>5</v>
      </c>
      <c r="H3" s="7" t="s">
        <v>6</v>
      </c>
      <c r="I3" s="7" t="s">
        <v>105</v>
      </c>
      <c r="J3" s="6" t="s">
        <v>5</v>
      </c>
      <c r="K3" s="7" t="s">
        <v>6</v>
      </c>
      <c r="L3" s="6" t="s">
        <v>5</v>
      </c>
      <c r="M3" s="7" t="s">
        <v>6</v>
      </c>
      <c r="N3" s="7" t="s">
        <v>105</v>
      </c>
      <c r="O3" s="13"/>
    </row>
    <row r="4" spans="4:17" ht="12.75">
      <c r="D4" s="1" t="s">
        <v>106</v>
      </c>
      <c r="E4" s="1"/>
      <c r="F4" s="8">
        <v>617587022</v>
      </c>
      <c r="G4" s="8">
        <v>385636553</v>
      </c>
      <c r="H4" s="9">
        <v>4.457697317990248</v>
      </c>
      <c r="I4" s="14">
        <v>2.2347675429811256</v>
      </c>
      <c r="J4" s="8">
        <v>16729573</v>
      </c>
      <c r="K4" s="9">
        <v>2.474707916658066</v>
      </c>
      <c r="L4" s="8">
        <v>231950469</v>
      </c>
      <c r="M4" s="15">
        <v>12.871783611403446</v>
      </c>
      <c r="N4" s="14">
        <v>1.4271521864203889</v>
      </c>
      <c r="P4" s="8"/>
      <c r="Q4" s="8"/>
    </row>
    <row r="5" spans="1:17" ht="12.75">
      <c r="A5">
        <v>1971</v>
      </c>
      <c r="B5">
        <v>1</v>
      </c>
      <c r="C5">
        <v>1</v>
      </c>
      <c r="D5" s="1" t="s">
        <v>7</v>
      </c>
      <c r="E5" s="1" t="s">
        <v>8</v>
      </c>
      <c r="F5" s="8">
        <f>G5+L5</f>
        <v>189123555</v>
      </c>
      <c r="G5" s="8">
        <v>118247619</v>
      </c>
      <c r="H5" s="9">
        <v>9.138227663788966</v>
      </c>
      <c r="I5" s="14">
        <v>3.4855320552672313</v>
      </c>
      <c r="J5" s="8">
        <v>5707806</v>
      </c>
      <c r="K5" s="9">
        <v>17.08512139686044</v>
      </c>
      <c r="L5" s="8">
        <v>70875936</v>
      </c>
      <c r="M5" s="15">
        <v>17.167870998712186</v>
      </c>
      <c r="N5" s="14">
        <v>1.2840549843686149</v>
      </c>
      <c r="P5" s="8"/>
      <c r="Q5" s="8"/>
    </row>
    <row r="6" spans="4:17" ht="12.75">
      <c r="D6" s="1" t="s">
        <v>107</v>
      </c>
      <c r="E6" s="1"/>
      <c r="F6" s="8">
        <v>114228418</v>
      </c>
      <c r="G6" s="8">
        <v>93158406</v>
      </c>
      <c r="H6" s="9">
        <v>19.417467626205088</v>
      </c>
      <c r="I6" s="14" t="s">
        <v>46</v>
      </c>
      <c r="J6" s="8">
        <v>7165214</v>
      </c>
      <c r="K6" s="9">
        <v>17.261948987584187</v>
      </c>
      <c r="L6" s="8">
        <v>21070012</v>
      </c>
      <c r="M6" s="15">
        <v>27.302328054347853</v>
      </c>
      <c r="N6" s="14" t="s">
        <v>46</v>
      </c>
      <c r="P6" s="8"/>
      <c r="Q6" s="8"/>
    </row>
    <row r="7" spans="4:17" ht="12.75">
      <c r="D7" s="1" t="s">
        <v>108</v>
      </c>
      <c r="E7" s="1"/>
      <c r="F7" s="8">
        <v>100822187</v>
      </c>
      <c r="G7" s="8">
        <v>13192541</v>
      </c>
      <c r="H7" s="9">
        <v>28.920202722418786</v>
      </c>
      <c r="I7" s="14">
        <v>5.065838084884009</v>
      </c>
      <c r="J7" s="8">
        <v>6229727</v>
      </c>
      <c r="K7" s="9">
        <v>31.19879889922964</v>
      </c>
      <c r="L7" s="8">
        <v>87629646</v>
      </c>
      <c r="M7" s="15">
        <v>16.261858478855167</v>
      </c>
      <c r="N7" s="14">
        <v>5.6468199878118845</v>
      </c>
      <c r="P7" s="8"/>
      <c r="Q7" s="8"/>
    </row>
    <row r="8" spans="1:17" ht="12.75">
      <c r="A8">
        <v>705</v>
      </c>
      <c r="B8">
        <v>2</v>
      </c>
      <c r="C8">
        <v>3</v>
      </c>
      <c r="D8" s="1" t="s">
        <v>11</v>
      </c>
      <c r="E8" s="1" t="s">
        <v>10</v>
      </c>
      <c r="F8" s="8">
        <f>G8+L8</f>
        <v>94163014</v>
      </c>
      <c r="G8" s="8">
        <v>29428447</v>
      </c>
      <c r="H8" s="9">
        <v>-0.44711179225764297</v>
      </c>
      <c r="I8" s="14">
        <v>7.696307271653375</v>
      </c>
      <c r="J8" s="8">
        <v>16093046</v>
      </c>
      <c r="K8" s="9">
        <v>6.083617355975993</v>
      </c>
      <c r="L8" s="8">
        <v>64734567</v>
      </c>
      <c r="M8" s="15">
        <v>6.190526714769074</v>
      </c>
      <c r="N8" s="14">
        <v>3.553128881980869</v>
      </c>
      <c r="P8" s="8"/>
      <c r="Q8" s="8"/>
    </row>
    <row r="9" spans="1:17" ht="12.75">
      <c r="A9">
        <v>429</v>
      </c>
      <c r="B9">
        <v>3</v>
      </c>
      <c r="C9">
        <v>2</v>
      </c>
      <c r="D9" s="1" t="s">
        <v>9</v>
      </c>
      <c r="E9" s="1" t="s">
        <v>10</v>
      </c>
      <c r="F9" s="8">
        <f>G9+L9</f>
        <v>87894497</v>
      </c>
      <c r="G9" s="8">
        <v>43345871</v>
      </c>
      <c r="H9" s="9">
        <v>0.4416889260240555</v>
      </c>
      <c r="I9" s="14">
        <v>2.492284909096382</v>
      </c>
      <c r="J9" s="8">
        <v>3754667</v>
      </c>
      <c r="K9" s="9">
        <v>22.734224965138516</v>
      </c>
      <c r="L9" s="8">
        <v>44548626</v>
      </c>
      <c r="M9" s="15">
        <v>34.57731721948585</v>
      </c>
      <c r="N9" s="14">
        <v>2.053895324594718</v>
      </c>
      <c r="P9" s="8"/>
      <c r="Q9" s="8"/>
    </row>
    <row r="10" spans="1:17" ht="12.75">
      <c r="A10">
        <v>918</v>
      </c>
      <c r="B10">
        <v>4</v>
      </c>
      <c r="C10">
        <v>4</v>
      </c>
      <c r="D10" s="1" t="s">
        <v>12</v>
      </c>
      <c r="E10" s="1" t="s">
        <v>13</v>
      </c>
      <c r="F10" s="8">
        <f>G10+L10</f>
        <v>60119750</v>
      </c>
      <c r="G10" s="8">
        <v>17679671</v>
      </c>
      <c r="H10" s="9">
        <v>-3.752455637385617</v>
      </c>
      <c r="I10" s="14">
        <v>4.7273672766366195</v>
      </c>
      <c r="J10" s="8">
        <v>1620249</v>
      </c>
      <c r="K10" s="8">
        <v>20.000311064091054</v>
      </c>
      <c r="L10" s="8">
        <v>42440079</v>
      </c>
      <c r="M10" s="15">
        <v>11.774137756575028</v>
      </c>
      <c r="N10" s="14">
        <v>0.49028840716597083</v>
      </c>
      <c r="P10" s="8"/>
      <c r="Q10" s="8"/>
    </row>
    <row r="11" spans="4:17" ht="12.75">
      <c r="D11" s="1" t="s">
        <v>109</v>
      </c>
      <c r="E11" s="1"/>
      <c r="F11" s="8">
        <v>53054576.25644057</v>
      </c>
      <c r="G11" s="8">
        <v>34016038.5621085</v>
      </c>
      <c r="H11" s="9">
        <v>15.032838427621162</v>
      </c>
      <c r="I11" s="14">
        <v>1.7988523927175222</v>
      </c>
      <c r="J11" s="8">
        <v>894164.9114833999</v>
      </c>
      <c r="K11" s="9">
        <v>-32.73691104708515</v>
      </c>
      <c r="L11" s="8">
        <v>19038537.69433207</v>
      </c>
      <c r="M11" s="15">
        <v>24.906241071849415</v>
      </c>
      <c r="N11" s="14">
        <v>3.899374990972298</v>
      </c>
      <c r="P11" s="8"/>
      <c r="Q11" s="8"/>
    </row>
    <row r="12" spans="4:17" ht="12.75">
      <c r="D12" s="1" t="s">
        <v>110</v>
      </c>
      <c r="E12" s="1"/>
      <c r="F12" s="8">
        <v>44321136.37287</v>
      </c>
      <c r="G12" s="8">
        <v>0</v>
      </c>
      <c r="H12" s="9">
        <v>0</v>
      </c>
      <c r="I12" s="14">
        <v>0</v>
      </c>
      <c r="J12" s="8">
        <v>0</v>
      </c>
      <c r="K12" s="9">
        <v>0</v>
      </c>
      <c r="L12" s="8">
        <v>44321136.37287</v>
      </c>
      <c r="M12" s="15">
        <v>15.166963743031475</v>
      </c>
      <c r="N12" s="14" t="s">
        <v>46</v>
      </c>
      <c r="P12" s="8"/>
      <c r="Q12" s="8"/>
    </row>
    <row r="13" spans="4:17" ht="12.75">
      <c r="D13" s="1" t="s">
        <v>111</v>
      </c>
      <c r="E13" s="1"/>
      <c r="F13" s="8">
        <v>42094256.725260004</v>
      </c>
      <c r="G13" s="8">
        <v>23620322.299140003</v>
      </c>
      <c r="H13" s="9">
        <v>12.738785312675477</v>
      </c>
      <c r="I13" s="14">
        <v>4.088833991421682</v>
      </c>
      <c r="J13" s="8">
        <v>526060.95994</v>
      </c>
      <c r="K13" s="9">
        <v>-1.3642481320440976</v>
      </c>
      <c r="L13" s="8">
        <v>18473934.42612</v>
      </c>
      <c r="M13" s="15">
        <v>12.799300525354512</v>
      </c>
      <c r="N13" s="14">
        <v>6.327681631476402</v>
      </c>
      <c r="P13" s="8"/>
      <c r="Q13" s="8"/>
    </row>
    <row r="14" spans="1:17" ht="12.75">
      <c r="A14">
        <v>588</v>
      </c>
      <c r="B14">
        <v>5</v>
      </c>
      <c r="C14">
        <v>5</v>
      </c>
      <c r="D14" s="1" t="s">
        <v>14</v>
      </c>
      <c r="E14" s="1" t="s">
        <v>15</v>
      </c>
      <c r="F14" s="8">
        <f>G14+L14</f>
        <v>29114518</v>
      </c>
      <c r="G14" s="8">
        <v>16539005</v>
      </c>
      <c r="H14" s="9">
        <v>37.42334178667874</v>
      </c>
      <c r="I14" s="14">
        <v>11.132863555753648</v>
      </c>
      <c r="J14" s="8">
        <v>92829</v>
      </c>
      <c r="K14" s="9">
        <v>17.952986022643547</v>
      </c>
      <c r="L14" s="8">
        <v>12575513</v>
      </c>
      <c r="M14" s="15">
        <v>18.68165583931452</v>
      </c>
      <c r="N14" s="14">
        <v>1.167480767151124</v>
      </c>
      <c r="P14" s="8"/>
      <c r="Q14" s="8"/>
    </row>
    <row r="15" spans="4:17" ht="12.75">
      <c r="D15" s="1" t="s">
        <v>112</v>
      </c>
      <c r="E15" s="1"/>
      <c r="F15" s="8">
        <v>24053336</v>
      </c>
      <c r="G15" s="8">
        <v>148827</v>
      </c>
      <c r="H15" s="9">
        <v>-94.83762274030877</v>
      </c>
      <c r="I15" s="14">
        <v>49.033769275814954</v>
      </c>
      <c r="J15" s="8">
        <v>5850</v>
      </c>
      <c r="K15" s="9">
        <v>-90.84005323729743</v>
      </c>
      <c r="L15" s="8">
        <v>23904509</v>
      </c>
      <c r="M15" s="15">
        <v>5.485239198705221</v>
      </c>
      <c r="N15" s="14">
        <v>3.4737640905254996</v>
      </c>
      <c r="P15" s="8"/>
      <c r="Q15" s="8"/>
    </row>
    <row r="16" spans="1:17" ht="12.75">
      <c r="A16">
        <v>65</v>
      </c>
      <c r="B16">
        <v>6</v>
      </c>
      <c r="C16">
        <v>9</v>
      </c>
      <c r="D16" s="1" t="s">
        <v>21</v>
      </c>
      <c r="E16" s="1" t="s">
        <v>10</v>
      </c>
      <c r="F16" s="8">
        <f aca="true" t="shared" si="0" ref="F16:F22">G16+L16</f>
        <v>23878223</v>
      </c>
      <c r="G16" s="8">
        <v>10137045</v>
      </c>
      <c r="H16" s="9">
        <v>1.8290575263815463</v>
      </c>
      <c r="I16" s="14">
        <v>1.6953381667294747</v>
      </c>
      <c r="J16" s="8">
        <v>797848</v>
      </c>
      <c r="K16" s="9">
        <v>40.26173113834013</v>
      </c>
      <c r="L16" s="8">
        <v>13741178</v>
      </c>
      <c r="M16" s="15">
        <v>11.116279201406059</v>
      </c>
      <c r="N16" s="14">
        <v>3.0498098521029577</v>
      </c>
      <c r="P16" s="8"/>
      <c r="Q16" s="8"/>
    </row>
    <row r="17" spans="1:17" ht="12.75">
      <c r="A17">
        <v>485</v>
      </c>
      <c r="B17">
        <v>7</v>
      </c>
      <c r="C17">
        <v>8</v>
      </c>
      <c r="D17" s="1" t="s">
        <v>20</v>
      </c>
      <c r="E17" s="1" t="s">
        <v>19</v>
      </c>
      <c r="F17" s="8">
        <f t="shared" si="0"/>
        <v>21502058</v>
      </c>
      <c r="G17" s="8">
        <v>11905415</v>
      </c>
      <c r="H17" s="9">
        <v>-0.12790397043385568</v>
      </c>
      <c r="I17" s="14">
        <v>5.604547505937866</v>
      </c>
      <c r="J17" s="8">
        <v>1096661</v>
      </c>
      <c r="K17" s="8">
        <v>0.8942527699287319</v>
      </c>
      <c r="L17" s="8">
        <v>9596643</v>
      </c>
      <c r="M17" s="15">
        <v>14.071085440365003</v>
      </c>
      <c r="N17" s="14">
        <v>1.9330043737851659</v>
      </c>
      <c r="P17" s="8"/>
      <c r="Q17" s="8"/>
    </row>
    <row r="18" spans="1:17" ht="12.75">
      <c r="A18">
        <v>1745</v>
      </c>
      <c r="B18">
        <v>8</v>
      </c>
      <c r="C18">
        <v>12</v>
      </c>
      <c r="D18" s="1" t="s">
        <v>26</v>
      </c>
      <c r="E18" s="1" t="s">
        <v>27</v>
      </c>
      <c r="F18" s="8">
        <f t="shared" si="0"/>
        <v>19636532</v>
      </c>
      <c r="G18" s="8">
        <v>5342171</v>
      </c>
      <c r="H18" s="9">
        <v>20.810817717417553</v>
      </c>
      <c r="I18" s="14">
        <v>0.3613324818373215</v>
      </c>
      <c r="J18" s="8">
        <v>309180</v>
      </c>
      <c r="K18" s="8">
        <v>-5.151653664551507</v>
      </c>
      <c r="L18" s="8">
        <v>14294361</v>
      </c>
      <c r="M18" s="15">
        <v>45.28013589762796</v>
      </c>
      <c r="N18" s="14">
        <v>3.4587947836647546</v>
      </c>
      <c r="P18" s="8"/>
      <c r="Q18" s="8"/>
    </row>
    <row r="19" spans="1:17" ht="12.75">
      <c r="A19">
        <v>493</v>
      </c>
      <c r="B19">
        <v>9</v>
      </c>
      <c r="C19">
        <v>7</v>
      </c>
      <c r="D19" s="1" t="s">
        <v>18</v>
      </c>
      <c r="E19" s="1" t="s">
        <v>19</v>
      </c>
      <c r="F19" s="8">
        <f t="shared" si="0"/>
        <v>17847564</v>
      </c>
      <c r="G19" s="8">
        <v>12708828</v>
      </c>
      <c r="H19" s="9">
        <v>5.938443171454251</v>
      </c>
      <c r="I19" s="14">
        <v>5.9381239297717086</v>
      </c>
      <c r="J19" s="8">
        <v>726183</v>
      </c>
      <c r="K19" s="9">
        <v>-13.803818976644106</v>
      </c>
      <c r="L19" s="8">
        <v>5138736</v>
      </c>
      <c r="M19" s="15">
        <v>6.48276948165984</v>
      </c>
      <c r="N19" s="14">
        <v>1.277161462110595</v>
      </c>
      <c r="P19" s="8"/>
      <c r="Q19" s="8"/>
    </row>
    <row r="20" spans="1:17" ht="12.75">
      <c r="A20">
        <v>880</v>
      </c>
      <c r="B20">
        <v>10</v>
      </c>
      <c r="C20">
        <v>10</v>
      </c>
      <c r="D20" s="1" t="s">
        <v>22</v>
      </c>
      <c r="E20" s="1" t="s">
        <v>23</v>
      </c>
      <c r="F20" s="8">
        <f t="shared" si="0"/>
        <v>17461554</v>
      </c>
      <c r="G20" s="8">
        <v>17150569</v>
      </c>
      <c r="H20" s="9">
        <v>355.6308391538258</v>
      </c>
      <c r="I20" s="14">
        <v>1.561560668725521</v>
      </c>
      <c r="J20" s="8">
        <v>35326</v>
      </c>
      <c r="K20" s="8">
        <v>-9.12458518742766</v>
      </c>
      <c r="L20" s="8">
        <v>310985</v>
      </c>
      <c r="M20" s="15">
        <v>-6.777400073142803</v>
      </c>
      <c r="N20" s="14">
        <v>12.377364657353612</v>
      </c>
      <c r="P20" s="8"/>
      <c r="Q20" s="8"/>
    </row>
    <row r="21" spans="1:17" ht="12.75">
      <c r="A21">
        <v>2443</v>
      </c>
      <c r="B21">
        <v>11</v>
      </c>
      <c r="C21">
        <v>6</v>
      </c>
      <c r="D21" s="1" t="s">
        <v>16</v>
      </c>
      <c r="E21" s="1" t="s">
        <v>17</v>
      </c>
      <c r="F21" s="8">
        <f t="shared" si="0"/>
        <v>15250955</v>
      </c>
      <c r="G21" s="8">
        <v>13921525</v>
      </c>
      <c r="H21" s="9">
        <v>25.28156016050819</v>
      </c>
      <c r="I21" s="14">
        <v>1.409749875890455</v>
      </c>
      <c r="J21" s="8">
        <v>31783</v>
      </c>
      <c r="K21" s="9">
        <v>-17.500324464179094</v>
      </c>
      <c r="L21" s="8">
        <v>1329430</v>
      </c>
      <c r="M21" s="15">
        <v>3.970725557576772</v>
      </c>
      <c r="N21" s="14">
        <v>21.53463783333304</v>
      </c>
      <c r="P21" s="8"/>
      <c r="Q21" s="8"/>
    </row>
    <row r="22" spans="1:17" ht="12.75">
      <c r="A22">
        <v>249</v>
      </c>
      <c r="B22">
        <v>12</v>
      </c>
      <c r="C22">
        <v>13</v>
      </c>
      <c r="D22" s="1" t="s">
        <v>28</v>
      </c>
      <c r="E22" s="1" t="s">
        <v>29</v>
      </c>
      <c r="F22" s="8">
        <f t="shared" si="0"/>
        <v>15140323</v>
      </c>
      <c r="G22" s="8">
        <v>7039657</v>
      </c>
      <c r="H22" s="9">
        <v>9.575326667902413</v>
      </c>
      <c r="I22" s="14">
        <v>0.7174781010728394</v>
      </c>
      <c r="J22" s="8">
        <v>1207317</v>
      </c>
      <c r="K22" s="9">
        <v>20.54545726849962</v>
      </c>
      <c r="L22" s="8">
        <v>8100666</v>
      </c>
      <c r="M22" s="15">
        <v>18.961699538025993</v>
      </c>
      <c r="N22" s="14">
        <v>1.5376967184969326</v>
      </c>
      <c r="P22" s="8"/>
      <c r="Q22" s="8"/>
    </row>
    <row r="23" spans="4:17" ht="12.75">
      <c r="D23" s="1" t="s">
        <v>113</v>
      </c>
      <c r="E23" s="1"/>
      <c r="F23" s="8">
        <v>13209909</v>
      </c>
      <c r="G23" s="8">
        <v>2267719</v>
      </c>
      <c r="H23" s="9">
        <v>13.023596350101574</v>
      </c>
      <c r="I23" s="14">
        <v>5.644788496225115</v>
      </c>
      <c r="J23" s="8">
        <v>252698</v>
      </c>
      <c r="K23" s="9">
        <v>-1.6919084836625207</v>
      </c>
      <c r="L23" s="8">
        <v>10942190</v>
      </c>
      <c r="M23" s="15">
        <v>7.610228006398281</v>
      </c>
      <c r="N23" s="14">
        <v>3.442861394907869</v>
      </c>
      <c r="P23" s="8"/>
      <c r="Q23" s="8"/>
    </row>
    <row r="24" spans="1:17" ht="12.75">
      <c r="A24">
        <v>2584</v>
      </c>
      <c r="B24">
        <v>13</v>
      </c>
      <c r="C24">
        <v>11</v>
      </c>
      <c r="D24" s="1" t="s">
        <v>24</v>
      </c>
      <c r="E24" s="1" t="s">
        <v>25</v>
      </c>
      <c r="F24" s="8">
        <f>G24+L24</f>
        <v>13124053</v>
      </c>
      <c r="G24" s="8">
        <v>7758394</v>
      </c>
      <c r="H24" s="9">
        <v>-8.938577976391091</v>
      </c>
      <c r="I24" s="14">
        <v>1.8566965488024354</v>
      </c>
      <c r="J24" s="8">
        <v>214543</v>
      </c>
      <c r="K24" s="8">
        <v>6.8733965976394265</v>
      </c>
      <c r="L24" s="8">
        <v>5365659</v>
      </c>
      <c r="M24" s="15">
        <v>11.395051137854635</v>
      </c>
      <c r="N24" s="14">
        <v>0.5057359325621142</v>
      </c>
      <c r="P24" s="8"/>
      <c r="Q24" s="8"/>
    </row>
    <row r="25" spans="4:17" ht="12.75">
      <c r="D25" s="1" t="s">
        <v>114</v>
      </c>
      <c r="E25" s="1"/>
      <c r="F25" s="8">
        <v>12753921</v>
      </c>
      <c r="G25" s="8">
        <v>6036401</v>
      </c>
      <c r="H25" s="9">
        <v>13.370884474554472</v>
      </c>
      <c r="I25" s="14">
        <v>3.331850951972285</v>
      </c>
      <c r="J25" s="8">
        <v>644377</v>
      </c>
      <c r="K25" s="9">
        <v>-4.422472496747964</v>
      </c>
      <c r="L25" s="8">
        <v>6717520</v>
      </c>
      <c r="M25" s="15">
        <v>-21.969619178027454</v>
      </c>
      <c r="N25" s="14">
        <v>3.21302968465912</v>
      </c>
      <c r="P25" s="8"/>
      <c r="Q25" s="8"/>
    </row>
    <row r="26" spans="1:17" ht="12.75">
      <c r="A26">
        <v>2377</v>
      </c>
      <c r="B26">
        <v>14</v>
      </c>
      <c r="C26">
        <v>16</v>
      </c>
      <c r="D26" s="1" t="s">
        <v>33</v>
      </c>
      <c r="E26" s="1" t="s">
        <v>34</v>
      </c>
      <c r="F26" s="8">
        <f>G26+L26</f>
        <v>11077470</v>
      </c>
      <c r="G26" s="8">
        <v>5840981</v>
      </c>
      <c r="H26" s="9">
        <v>-2.5962900755618685</v>
      </c>
      <c r="I26" s="14">
        <v>2.435658855425078</v>
      </c>
      <c r="J26" s="8">
        <v>349212</v>
      </c>
      <c r="K26" s="9">
        <v>-24.632889318558334</v>
      </c>
      <c r="L26" s="8">
        <v>5236489</v>
      </c>
      <c r="M26" s="15">
        <v>0.5384525589600273</v>
      </c>
      <c r="N26" s="14">
        <v>11.251424488387496</v>
      </c>
      <c r="P26" s="8"/>
      <c r="Q26" s="8"/>
    </row>
    <row r="27" spans="1:17" ht="12.75">
      <c r="A27">
        <v>2208</v>
      </c>
      <c r="B27">
        <v>15</v>
      </c>
      <c r="C27">
        <v>15</v>
      </c>
      <c r="D27" s="1" t="s">
        <v>31</v>
      </c>
      <c r="E27" s="1" t="s">
        <v>32</v>
      </c>
      <c r="F27" s="8">
        <f>G27+L27</f>
        <v>10513419</v>
      </c>
      <c r="G27" s="8">
        <v>5887007</v>
      </c>
      <c r="H27" s="9">
        <v>2.797154930162752</v>
      </c>
      <c r="I27" s="14">
        <v>3.9208473234390584</v>
      </c>
      <c r="J27" s="8">
        <v>526886</v>
      </c>
      <c r="K27" s="9">
        <v>43.932361738915404</v>
      </c>
      <c r="L27" s="8">
        <v>4626412</v>
      </c>
      <c r="M27" s="15">
        <v>17.91104498214161</v>
      </c>
      <c r="N27" s="14">
        <v>1.2227770325190668</v>
      </c>
      <c r="P27" s="8"/>
      <c r="Q27" s="8"/>
    </row>
    <row r="28" spans="1:17" ht="12.75">
      <c r="A28">
        <v>1557</v>
      </c>
      <c r="B28">
        <v>16</v>
      </c>
      <c r="C28">
        <v>17</v>
      </c>
      <c r="D28" s="1" t="s">
        <v>35</v>
      </c>
      <c r="E28" s="1" t="s">
        <v>10</v>
      </c>
      <c r="F28" s="8">
        <f>G28+L28</f>
        <v>8973675</v>
      </c>
      <c r="G28" s="8">
        <v>2016741</v>
      </c>
      <c r="H28" s="9">
        <v>4.581810903003622</v>
      </c>
      <c r="I28" s="14">
        <v>10.370373004018074</v>
      </c>
      <c r="J28" s="8">
        <v>743925</v>
      </c>
      <c r="K28" s="9">
        <v>8.894376443641633</v>
      </c>
      <c r="L28" s="8">
        <v>6956934</v>
      </c>
      <c r="M28" s="15">
        <v>3.5553908259502713</v>
      </c>
      <c r="N28" s="14">
        <v>9.861354642378625</v>
      </c>
      <c r="P28" s="8"/>
      <c r="Q28" s="8"/>
    </row>
    <row r="29" spans="4:17" ht="12.75">
      <c r="D29" s="1" t="s">
        <v>115</v>
      </c>
      <c r="E29" s="1"/>
      <c r="F29" s="8">
        <v>8273783</v>
      </c>
      <c r="G29" s="8">
        <v>2880277</v>
      </c>
      <c r="H29" s="9">
        <v>13.574068801916695</v>
      </c>
      <c r="I29" s="14">
        <v>4.340783738965791</v>
      </c>
      <c r="J29" s="8">
        <v>123155</v>
      </c>
      <c r="K29" s="9">
        <v>38.460414183886854</v>
      </c>
      <c r="L29" s="8">
        <v>5393506</v>
      </c>
      <c r="M29" s="15">
        <v>10.411211961040966</v>
      </c>
      <c r="N29" s="14">
        <v>8.895064832486867</v>
      </c>
      <c r="P29" s="8"/>
      <c r="Q29" s="8"/>
    </row>
    <row r="30" spans="1:17" ht="12.75">
      <c r="A30">
        <v>812</v>
      </c>
      <c r="B30">
        <v>17</v>
      </c>
      <c r="C30">
        <v>14</v>
      </c>
      <c r="D30" s="1" t="s">
        <v>30</v>
      </c>
      <c r="E30" s="1" t="s">
        <v>10</v>
      </c>
      <c r="F30" s="8">
        <f>G30+L30</f>
        <v>7481019</v>
      </c>
      <c r="G30" s="8">
        <v>4420320</v>
      </c>
      <c r="H30" s="9">
        <v>7.702379928458447</v>
      </c>
      <c r="I30" s="14">
        <v>16.899094228101113</v>
      </c>
      <c r="J30" s="8">
        <v>1267731</v>
      </c>
      <c r="K30" s="8">
        <v>-0.2674783322881218</v>
      </c>
      <c r="L30" s="8">
        <v>3060699</v>
      </c>
      <c r="M30" s="15">
        <v>25.83475995717662</v>
      </c>
      <c r="N30" s="14">
        <v>2.9398697598310397</v>
      </c>
      <c r="P30" s="8"/>
      <c r="Q30" s="8"/>
    </row>
    <row r="31" spans="1:17" ht="12.75">
      <c r="A31">
        <v>3269</v>
      </c>
      <c r="B31">
        <v>18</v>
      </c>
      <c r="C31">
        <v>23</v>
      </c>
      <c r="D31" s="1" t="s">
        <v>41</v>
      </c>
      <c r="E31" s="1" t="s">
        <v>32</v>
      </c>
      <c r="F31" s="8">
        <f>G31+L31</f>
        <v>7360070</v>
      </c>
      <c r="G31" s="8">
        <v>2736964</v>
      </c>
      <c r="H31" s="9">
        <v>15.518514860594475</v>
      </c>
      <c r="I31" s="14">
        <v>5.074110452598166</v>
      </c>
      <c r="J31" s="8">
        <v>159215</v>
      </c>
      <c r="K31" s="9">
        <v>-4.328832645284921</v>
      </c>
      <c r="L31" s="8">
        <v>4623106</v>
      </c>
      <c r="M31" s="15">
        <v>4.34539044549472</v>
      </c>
      <c r="N31" s="14">
        <v>1.6980146346037592</v>
      </c>
      <c r="P31" s="8"/>
      <c r="Q31" s="8"/>
    </row>
    <row r="32" spans="4:17" ht="12.75">
      <c r="D32" s="1" t="s">
        <v>116</v>
      </c>
      <c r="E32" s="1"/>
      <c r="F32" s="8">
        <v>7209649</v>
      </c>
      <c r="G32" s="8">
        <v>0</v>
      </c>
      <c r="H32" s="9">
        <v>0</v>
      </c>
      <c r="I32" s="14">
        <v>0</v>
      </c>
      <c r="J32" s="8">
        <v>0</v>
      </c>
      <c r="K32" s="9">
        <v>0</v>
      </c>
      <c r="L32" s="8">
        <v>7209649</v>
      </c>
      <c r="M32" s="15">
        <v>7.215397296999473</v>
      </c>
      <c r="N32" s="14">
        <v>11.452206611587505</v>
      </c>
      <c r="P32" s="8"/>
      <c r="Q32" s="8"/>
    </row>
    <row r="33" spans="1:17" ht="12.75">
      <c r="A33">
        <v>1398</v>
      </c>
      <c r="B33">
        <v>19</v>
      </c>
      <c r="C33">
        <v>24</v>
      </c>
      <c r="D33" s="1" t="s">
        <v>42</v>
      </c>
      <c r="E33" s="1" t="s">
        <v>34</v>
      </c>
      <c r="F33" s="8">
        <f>G33+L33</f>
        <v>6662967</v>
      </c>
      <c r="G33" s="8">
        <v>5381110</v>
      </c>
      <c r="H33" s="9">
        <v>15.484748105249386</v>
      </c>
      <c r="I33" s="14">
        <v>2.397621169760822</v>
      </c>
      <c r="J33" s="8">
        <v>174872</v>
      </c>
      <c r="K33" s="9">
        <v>-5.57259492847654</v>
      </c>
      <c r="L33" s="8">
        <v>1281857</v>
      </c>
      <c r="M33" s="15">
        <v>-2.161913383026175</v>
      </c>
      <c r="N33" s="14">
        <v>13.562142738173987</v>
      </c>
      <c r="P33" s="8"/>
      <c r="Q33" s="8"/>
    </row>
    <row r="34" spans="1:17" ht="12.75">
      <c r="A34">
        <v>2189</v>
      </c>
      <c r="B34">
        <v>20</v>
      </c>
      <c r="C34">
        <v>27</v>
      </c>
      <c r="D34" s="1" t="s">
        <v>45</v>
      </c>
      <c r="E34" s="1" t="s">
        <v>34</v>
      </c>
      <c r="F34" s="8">
        <f>G34+L34</f>
        <v>5604355</v>
      </c>
      <c r="G34" s="8">
        <v>4918928</v>
      </c>
      <c r="H34" s="9">
        <v>7.185079025910947</v>
      </c>
      <c r="I34" s="14">
        <v>1.6524981410870447</v>
      </c>
      <c r="J34" s="8">
        <v>36954</v>
      </c>
      <c r="K34" s="9">
        <v>89.32322352121915</v>
      </c>
      <c r="L34" s="8">
        <v>685427</v>
      </c>
      <c r="M34" s="15">
        <v>29.7756563788073</v>
      </c>
      <c r="N34" s="14">
        <v>8.681935483011433</v>
      </c>
      <c r="P34" s="8"/>
      <c r="Q34" s="8"/>
    </row>
    <row r="35" spans="1:17" ht="12.75">
      <c r="A35">
        <v>3161</v>
      </c>
      <c r="B35">
        <v>21</v>
      </c>
      <c r="C35">
        <v>22</v>
      </c>
      <c r="D35" s="1" t="s">
        <v>40</v>
      </c>
      <c r="E35" s="1" t="s">
        <v>10</v>
      </c>
      <c r="F35" s="8">
        <f>G35+L35</f>
        <v>5313282</v>
      </c>
      <c r="G35" s="8">
        <v>3486390</v>
      </c>
      <c r="H35" s="9">
        <v>14.855825283178376</v>
      </c>
      <c r="I35" s="14">
        <v>5.575743426588748</v>
      </c>
      <c r="J35" s="8">
        <v>65067</v>
      </c>
      <c r="K35" s="9">
        <v>33.63798804589049</v>
      </c>
      <c r="L35" s="8">
        <v>1826892</v>
      </c>
      <c r="M35" s="15">
        <v>13.717776502414544</v>
      </c>
      <c r="N35" s="14">
        <v>3.4685223787142645</v>
      </c>
      <c r="P35" s="8"/>
      <c r="Q35" s="8"/>
    </row>
    <row r="36" spans="4:17" ht="12.75">
      <c r="D36" s="1" t="s">
        <v>117</v>
      </c>
      <c r="E36" s="1"/>
      <c r="F36" s="8">
        <v>5214406</v>
      </c>
      <c r="G36" s="8">
        <v>4815372</v>
      </c>
      <c r="H36" s="9">
        <v>-10.02152029273727</v>
      </c>
      <c r="I36" s="14">
        <v>3.167339650263026</v>
      </c>
      <c r="J36" s="8">
        <v>958624</v>
      </c>
      <c r="K36" s="9">
        <v>8.29547906501746</v>
      </c>
      <c r="L36" s="8">
        <v>399034</v>
      </c>
      <c r="M36" s="15">
        <v>-1.9683279039715413</v>
      </c>
      <c r="N36" s="14">
        <v>12.437625352743167</v>
      </c>
      <c r="P36" s="8"/>
      <c r="Q36" s="8"/>
    </row>
    <row r="37" spans="1:17" ht="12.75">
      <c r="A37">
        <v>1376</v>
      </c>
      <c r="B37">
        <v>22</v>
      </c>
      <c r="C37">
        <v>28</v>
      </c>
      <c r="D37" s="1" t="s">
        <v>47</v>
      </c>
      <c r="E37" s="1" t="s">
        <v>48</v>
      </c>
      <c r="F37" s="8">
        <f aca="true" t="shared" si="1" ref="F37:F84">G37+L37</f>
        <v>5165865</v>
      </c>
      <c r="G37" s="8">
        <v>3110461</v>
      </c>
      <c r="H37" s="9">
        <v>5.132262810630604</v>
      </c>
      <c r="I37" s="14">
        <v>8.987165581063007</v>
      </c>
      <c r="J37" s="8">
        <v>223697</v>
      </c>
      <c r="K37" s="9">
        <v>-12.920077699482963</v>
      </c>
      <c r="L37" s="8">
        <v>2055404</v>
      </c>
      <c r="M37" s="15">
        <v>3.5469575016989947</v>
      </c>
      <c r="N37" s="14">
        <v>0.6344127971256841</v>
      </c>
      <c r="P37" s="8"/>
      <c r="Q37" s="8"/>
    </row>
    <row r="38" spans="1:17" ht="12.75">
      <c r="A38">
        <v>702</v>
      </c>
      <c r="B38">
        <v>23</v>
      </c>
      <c r="C38">
        <v>25</v>
      </c>
      <c r="D38" s="1" t="s">
        <v>43</v>
      </c>
      <c r="E38" s="1" t="s">
        <v>32</v>
      </c>
      <c r="F38" s="8">
        <f t="shared" si="1"/>
        <v>5082790</v>
      </c>
      <c r="G38" s="8">
        <v>2777782</v>
      </c>
      <c r="H38" s="9">
        <v>17.9385041268971</v>
      </c>
      <c r="I38" s="14">
        <v>1.5106082959537113</v>
      </c>
      <c r="J38" s="8">
        <v>290905</v>
      </c>
      <c r="K38" s="9">
        <v>51.81903106755898</v>
      </c>
      <c r="L38" s="8">
        <v>2305008</v>
      </c>
      <c r="M38" s="15">
        <v>15.74782628345314</v>
      </c>
      <c r="N38" s="14">
        <v>1.0256795604782525</v>
      </c>
      <c r="P38" s="8"/>
      <c r="Q38" s="8"/>
    </row>
    <row r="39" spans="1:17" ht="12.75">
      <c r="A39">
        <v>2519</v>
      </c>
      <c r="B39">
        <v>24</v>
      </c>
      <c r="C39">
        <v>26</v>
      </c>
      <c r="D39" s="1" t="s">
        <v>44</v>
      </c>
      <c r="E39" s="1" t="s">
        <v>34</v>
      </c>
      <c r="F39" s="8">
        <f t="shared" si="1"/>
        <v>4997703</v>
      </c>
      <c r="G39" s="8">
        <v>4593412</v>
      </c>
      <c r="H39" s="9">
        <v>1.4074345535867725</v>
      </c>
      <c r="I39" s="14">
        <v>5.328303865383275</v>
      </c>
      <c r="J39" s="8">
        <v>12092</v>
      </c>
      <c r="K39" s="9">
        <v>-67.76927792553325</v>
      </c>
      <c r="L39" s="8">
        <v>404291</v>
      </c>
      <c r="M39" s="15">
        <v>-5.639798812010596</v>
      </c>
      <c r="N39" s="14">
        <v>16.631576776747877</v>
      </c>
      <c r="P39" s="8"/>
      <c r="Q39" s="8"/>
    </row>
    <row r="40" spans="1:17" ht="12.75">
      <c r="A40">
        <v>2011</v>
      </c>
      <c r="B40">
        <v>25</v>
      </c>
      <c r="C40">
        <v>19</v>
      </c>
      <c r="D40" s="1" t="s">
        <v>37</v>
      </c>
      <c r="E40" s="1" t="s">
        <v>29</v>
      </c>
      <c r="F40" s="8">
        <f t="shared" si="1"/>
        <v>4947605</v>
      </c>
      <c r="G40" s="8">
        <v>3928707</v>
      </c>
      <c r="H40" s="9">
        <v>1.9993784557819059</v>
      </c>
      <c r="I40" s="14">
        <v>0.998380677393944</v>
      </c>
      <c r="J40" s="8">
        <v>25688</v>
      </c>
      <c r="K40" s="9">
        <v>-41.69106798225648</v>
      </c>
      <c r="L40" s="8">
        <v>1018898</v>
      </c>
      <c r="M40" s="15">
        <v>31.028593841425383</v>
      </c>
      <c r="N40" s="14">
        <v>1.634726128103909</v>
      </c>
      <c r="P40" s="8"/>
      <c r="Q40" s="8"/>
    </row>
    <row r="41" spans="1:17" ht="12.75">
      <c r="A41">
        <v>1132</v>
      </c>
      <c r="B41">
        <v>26</v>
      </c>
      <c r="C41">
        <v>21</v>
      </c>
      <c r="D41" s="1" t="s">
        <v>39</v>
      </c>
      <c r="E41" s="1" t="s">
        <v>34</v>
      </c>
      <c r="F41" s="8">
        <f t="shared" si="1"/>
        <v>4929187</v>
      </c>
      <c r="G41" s="8">
        <v>493529</v>
      </c>
      <c r="H41" s="9">
        <v>-16.978323111133676</v>
      </c>
      <c r="I41" s="14">
        <v>29.940634031945763</v>
      </c>
      <c r="J41" s="8">
        <v>49880</v>
      </c>
      <c r="K41" s="9">
        <v>52.7203698584636</v>
      </c>
      <c r="L41" s="8">
        <v>4435658</v>
      </c>
      <c r="M41" s="15">
        <v>-2.1842425541495847</v>
      </c>
      <c r="N41" s="14">
        <v>0.9055686383495974</v>
      </c>
      <c r="P41" s="8"/>
      <c r="Q41" s="8"/>
    </row>
    <row r="42" spans="1:17" ht="12.75">
      <c r="A42">
        <v>646</v>
      </c>
      <c r="B42">
        <v>27</v>
      </c>
      <c r="C42">
        <v>30</v>
      </c>
      <c r="D42" s="1" t="s">
        <v>50</v>
      </c>
      <c r="E42" s="1" t="s">
        <v>27</v>
      </c>
      <c r="F42" s="8">
        <f t="shared" si="1"/>
        <v>4716903</v>
      </c>
      <c r="G42" s="8">
        <v>3095203</v>
      </c>
      <c r="H42" s="9">
        <v>22.19528882189666</v>
      </c>
      <c r="I42" s="14">
        <v>1.7925569668930947</v>
      </c>
      <c r="J42" s="8">
        <v>412882</v>
      </c>
      <c r="K42" s="9">
        <v>22.527821467719594</v>
      </c>
      <c r="L42" s="8">
        <v>1621700</v>
      </c>
      <c r="M42" s="15">
        <v>4.2804028463142085</v>
      </c>
      <c r="N42" s="14">
        <v>2.2633062810154443</v>
      </c>
      <c r="P42" s="8"/>
      <c r="Q42" s="8"/>
    </row>
    <row r="43" spans="1:17" ht="12.75">
      <c r="A43">
        <v>704</v>
      </c>
      <c r="B43">
        <v>28</v>
      </c>
      <c r="C43">
        <v>33</v>
      </c>
      <c r="D43" s="1" t="s">
        <v>53</v>
      </c>
      <c r="E43" s="1" t="s">
        <v>32</v>
      </c>
      <c r="F43" s="8">
        <f t="shared" si="1"/>
        <v>4055597</v>
      </c>
      <c r="G43" s="8">
        <v>2155608</v>
      </c>
      <c r="H43" s="9">
        <v>7.524759883376896</v>
      </c>
      <c r="I43" s="14">
        <v>6.107804879536099</v>
      </c>
      <c r="J43" s="8">
        <v>107190</v>
      </c>
      <c r="K43" s="9">
        <v>-21.41726049073768</v>
      </c>
      <c r="L43" s="8">
        <v>1899989</v>
      </c>
      <c r="M43" s="15">
        <v>-1.615228393802345</v>
      </c>
      <c r="N43" s="14">
        <v>1.245201268642675</v>
      </c>
      <c r="P43" s="8"/>
      <c r="Q43" s="8"/>
    </row>
    <row r="44" spans="1:17" ht="12.75">
      <c r="A44">
        <v>2638</v>
      </c>
      <c r="B44">
        <v>29</v>
      </c>
      <c r="C44">
        <v>29</v>
      </c>
      <c r="D44" s="1" t="s">
        <v>49</v>
      </c>
      <c r="E44" s="1" t="s">
        <v>34</v>
      </c>
      <c r="F44" s="8">
        <f t="shared" si="1"/>
        <v>3946848</v>
      </c>
      <c r="G44" s="8">
        <v>579845</v>
      </c>
      <c r="H44" s="9">
        <v>4.282854732918797</v>
      </c>
      <c r="I44" s="14">
        <v>0.26454161886398464</v>
      </c>
      <c r="J44" s="8">
        <v>178522</v>
      </c>
      <c r="K44" s="9">
        <v>-3.2830936927583236</v>
      </c>
      <c r="L44" s="8">
        <v>3367003</v>
      </c>
      <c r="M44" s="15">
        <v>26.654529108510143</v>
      </c>
      <c r="N44" s="14">
        <v>3.4345658631886695</v>
      </c>
      <c r="P44" s="8"/>
      <c r="Q44" s="8"/>
    </row>
    <row r="45" spans="1:17" ht="12.75">
      <c r="A45">
        <v>991</v>
      </c>
      <c r="B45">
        <v>30</v>
      </c>
      <c r="C45">
        <v>31</v>
      </c>
      <c r="D45" s="1" t="s">
        <v>51</v>
      </c>
      <c r="E45" s="1" t="s">
        <v>34</v>
      </c>
      <c r="F45" s="8">
        <f t="shared" si="1"/>
        <v>3570524</v>
      </c>
      <c r="G45" s="8">
        <v>587945</v>
      </c>
      <c r="H45" s="9">
        <v>-49.66409627042415</v>
      </c>
      <c r="I45" s="14">
        <v>22.002106670770342</v>
      </c>
      <c r="J45" s="8">
        <v>16343</v>
      </c>
      <c r="K45" s="9">
        <v>-71.79420799986548</v>
      </c>
      <c r="L45" s="8">
        <v>2982579</v>
      </c>
      <c r="M45" s="15">
        <v>28.152500228799326</v>
      </c>
      <c r="N45" s="14">
        <v>3.77781054102699</v>
      </c>
      <c r="P45" s="8"/>
      <c r="Q45" s="8"/>
    </row>
    <row r="46" spans="1:17" ht="12.75">
      <c r="A46">
        <v>2782</v>
      </c>
      <c r="B46">
        <v>31</v>
      </c>
      <c r="C46">
        <v>32</v>
      </c>
      <c r="D46" s="1" t="s">
        <v>52</v>
      </c>
      <c r="E46" s="1" t="s">
        <v>34</v>
      </c>
      <c r="F46" s="8">
        <f t="shared" si="1"/>
        <v>3387701</v>
      </c>
      <c r="G46" s="8">
        <v>2991389</v>
      </c>
      <c r="H46" s="9">
        <v>-0.6077720529185449</v>
      </c>
      <c r="I46" s="14">
        <v>14.148822074687986</v>
      </c>
      <c r="J46" s="8">
        <v>5414</v>
      </c>
      <c r="K46" s="9">
        <v>-85.2644184947262</v>
      </c>
      <c r="L46" s="8">
        <v>396312</v>
      </c>
      <c r="M46" s="15">
        <v>-12.970571636248646</v>
      </c>
      <c r="N46" s="14">
        <v>23.118019868821545</v>
      </c>
      <c r="P46" s="8"/>
      <c r="Q46" s="8"/>
    </row>
    <row r="47" spans="1:17" ht="12.75">
      <c r="A47">
        <v>1809</v>
      </c>
      <c r="B47">
        <v>32</v>
      </c>
      <c r="C47">
        <v>36</v>
      </c>
      <c r="D47" s="1" t="s">
        <v>56</v>
      </c>
      <c r="E47" s="1" t="s">
        <v>57</v>
      </c>
      <c r="F47" s="8">
        <f t="shared" si="1"/>
        <v>3062815</v>
      </c>
      <c r="G47" s="8">
        <v>2002414</v>
      </c>
      <c r="H47" s="9">
        <v>8.997037221704923</v>
      </c>
      <c r="I47" s="14">
        <v>2.753375367695445</v>
      </c>
      <c r="J47" s="8">
        <v>147023</v>
      </c>
      <c r="K47" s="9">
        <v>3.877486134144364</v>
      </c>
      <c r="L47" s="8">
        <v>1060401</v>
      </c>
      <c r="M47" s="15">
        <v>18.197017880012975</v>
      </c>
      <c r="N47" s="14">
        <v>8.149673275079516</v>
      </c>
      <c r="P47" s="8"/>
      <c r="Q47" s="8"/>
    </row>
    <row r="48" spans="1:17" ht="12.75">
      <c r="A48">
        <v>2995</v>
      </c>
      <c r="B48">
        <v>33</v>
      </c>
      <c r="C48">
        <v>37</v>
      </c>
      <c r="D48" s="1" t="s">
        <v>58</v>
      </c>
      <c r="E48" s="1" t="s">
        <v>13</v>
      </c>
      <c r="F48" s="8">
        <f t="shared" si="1"/>
        <v>3032874</v>
      </c>
      <c r="G48" s="8">
        <v>1950502</v>
      </c>
      <c r="H48" s="9">
        <v>14.04697058111482</v>
      </c>
      <c r="I48" s="14">
        <v>0.6611210792250302</v>
      </c>
      <c r="J48" s="8">
        <v>182600</v>
      </c>
      <c r="K48" s="9">
        <v>-11.927844499050172</v>
      </c>
      <c r="L48" s="8">
        <v>1082372</v>
      </c>
      <c r="M48" s="9">
        <v>14.671534470684582</v>
      </c>
      <c r="N48" s="14">
        <v>0.22538363613402077</v>
      </c>
      <c r="P48" s="8"/>
      <c r="Q48" s="8"/>
    </row>
    <row r="49" spans="1:17" ht="12.75">
      <c r="A49">
        <v>2436</v>
      </c>
      <c r="B49">
        <v>34</v>
      </c>
      <c r="C49">
        <v>34</v>
      </c>
      <c r="D49" s="1" t="s">
        <v>54</v>
      </c>
      <c r="E49" s="1" t="s">
        <v>34</v>
      </c>
      <c r="F49" s="8">
        <f t="shared" si="1"/>
        <v>2863988</v>
      </c>
      <c r="G49" s="8">
        <v>1410678</v>
      </c>
      <c r="H49" s="9">
        <v>-4.795141351758332</v>
      </c>
      <c r="I49" s="14">
        <v>2.6762214300547305</v>
      </c>
      <c r="J49" s="8">
        <v>22732</v>
      </c>
      <c r="K49" s="9">
        <v>-0.07912087911740127</v>
      </c>
      <c r="L49" s="8">
        <v>1453310</v>
      </c>
      <c r="M49" s="15">
        <v>24.703324312218662</v>
      </c>
      <c r="N49" s="14">
        <v>5.015894843064568</v>
      </c>
      <c r="P49" s="8"/>
      <c r="Q49" s="8"/>
    </row>
    <row r="50" spans="1:17" ht="12.75">
      <c r="A50">
        <v>917</v>
      </c>
      <c r="B50">
        <v>35</v>
      </c>
      <c r="C50">
        <v>39</v>
      </c>
      <c r="D50" s="1" t="s">
        <v>60</v>
      </c>
      <c r="E50" s="1" t="s">
        <v>13</v>
      </c>
      <c r="F50" s="8">
        <f t="shared" si="1"/>
        <v>2582254</v>
      </c>
      <c r="G50" s="8">
        <v>2242458</v>
      </c>
      <c r="H50" s="9">
        <v>15.606469753068431</v>
      </c>
      <c r="I50" s="14">
        <v>2.1123609631189137</v>
      </c>
      <c r="J50" s="8">
        <v>62709</v>
      </c>
      <c r="K50" s="9">
        <v>94.9785461073634</v>
      </c>
      <c r="L50" s="8">
        <v>339796</v>
      </c>
      <c r="M50" s="15">
        <v>43.545852413863024</v>
      </c>
      <c r="N50" s="14">
        <v>0.20880628004710622</v>
      </c>
      <c r="P50" s="8"/>
      <c r="Q50" s="8"/>
    </row>
    <row r="51" spans="1:17" ht="12.75">
      <c r="A51">
        <v>385</v>
      </c>
      <c r="B51">
        <v>36</v>
      </c>
      <c r="C51">
        <v>35</v>
      </c>
      <c r="D51" s="1" t="s">
        <v>55</v>
      </c>
      <c r="E51" s="1" t="s">
        <v>13</v>
      </c>
      <c r="F51" s="8">
        <f t="shared" si="1"/>
        <v>2557850</v>
      </c>
      <c r="G51" s="8">
        <v>2152226</v>
      </c>
      <c r="H51" s="9">
        <v>-2.6315670418937693</v>
      </c>
      <c r="I51" s="14">
        <v>2.4169667830859933</v>
      </c>
      <c r="J51" s="8">
        <v>71460</v>
      </c>
      <c r="K51" s="9">
        <v>-39.324468897725104</v>
      </c>
      <c r="L51" s="8">
        <v>405624</v>
      </c>
      <c r="M51" s="15">
        <v>-5.348784027852319</v>
      </c>
      <c r="N51" s="14">
        <v>5.61154561256949</v>
      </c>
      <c r="P51" s="8"/>
      <c r="Q51" s="8"/>
    </row>
    <row r="52" spans="1:17" ht="12.75">
      <c r="A52">
        <v>1743</v>
      </c>
      <c r="B52">
        <v>37</v>
      </c>
      <c r="C52">
        <v>41</v>
      </c>
      <c r="D52" s="1" t="s">
        <v>62</v>
      </c>
      <c r="E52" s="1" t="s">
        <v>10</v>
      </c>
      <c r="F52" s="8">
        <f t="shared" si="1"/>
        <v>2290602</v>
      </c>
      <c r="G52" s="8">
        <v>1850019</v>
      </c>
      <c r="H52" s="9">
        <v>31.584978128665202</v>
      </c>
      <c r="I52" s="14">
        <v>2.8481479633767535</v>
      </c>
      <c r="J52" s="8">
        <v>32000</v>
      </c>
      <c r="K52" s="9">
        <v>-45.0360700782371</v>
      </c>
      <c r="L52" s="8">
        <v>440583</v>
      </c>
      <c r="M52" s="15">
        <v>75.74042385152033</v>
      </c>
      <c r="N52" s="14">
        <v>1.860621558529501</v>
      </c>
      <c r="P52" s="8"/>
      <c r="Q52" s="8"/>
    </row>
    <row r="53" spans="1:17" ht="12.75">
      <c r="A53">
        <v>655</v>
      </c>
      <c r="B53">
        <v>38</v>
      </c>
      <c r="C53">
        <v>47</v>
      </c>
      <c r="D53" s="1" t="s">
        <v>68</v>
      </c>
      <c r="E53" s="1" t="s">
        <v>19</v>
      </c>
      <c r="F53" s="8">
        <f t="shared" si="1"/>
        <v>1990628</v>
      </c>
      <c r="G53" s="8">
        <v>1794201</v>
      </c>
      <c r="H53" s="9">
        <v>21.22602946124504</v>
      </c>
      <c r="I53" s="14">
        <v>1.5782469505839916</v>
      </c>
      <c r="J53" s="8">
        <v>284</v>
      </c>
      <c r="K53" s="9">
        <v>-66.58823521577855</v>
      </c>
      <c r="L53" s="8">
        <v>196427</v>
      </c>
      <c r="M53" s="15">
        <v>45.84827627172759</v>
      </c>
      <c r="N53" s="14">
        <v>1.0667606839759247</v>
      </c>
      <c r="P53" s="8"/>
      <c r="Q53" s="8"/>
    </row>
    <row r="54" spans="1:17" ht="12.75">
      <c r="A54">
        <v>2997</v>
      </c>
      <c r="B54">
        <v>39</v>
      </c>
      <c r="C54">
        <v>20</v>
      </c>
      <c r="D54" s="1" t="s">
        <v>38</v>
      </c>
      <c r="E54" s="1" t="s">
        <v>19</v>
      </c>
      <c r="F54" s="8">
        <f t="shared" si="1"/>
        <v>1882774</v>
      </c>
      <c r="G54" s="8">
        <v>1234235</v>
      </c>
      <c r="H54" s="9">
        <v>-11.580846928591733</v>
      </c>
      <c r="I54" s="14">
        <v>17.434080254313482</v>
      </c>
      <c r="J54" s="8">
        <v>1587</v>
      </c>
      <c r="K54" s="9">
        <v>22.35929065353948</v>
      </c>
      <c r="L54" s="8">
        <v>648539</v>
      </c>
      <c r="M54" s="15">
        <v>71.16814906701153</v>
      </c>
      <c r="N54" s="14">
        <v>2.369192370050446</v>
      </c>
      <c r="P54" s="8"/>
      <c r="Q54" s="8"/>
    </row>
    <row r="55" spans="1:17" ht="12.75">
      <c r="A55">
        <v>1626</v>
      </c>
      <c r="B55">
        <v>40</v>
      </c>
      <c r="C55">
        <v>44</v>
      </c>
      <c r="D55" s="1" t="s">
        <v>65</v>
      </c>
      <c r="E55" s="1" t="s">
        <v>19</v>
      </c>
      <c r="F55" s="8">
        <f t="shared" si="1"/>
        <v>1850044</v>
      </c>
      <c r="G55" s="8">
        <v>1749414</v>
      </c>
      <c r="H55" s="9">
        <v>-1.1755574435776956</v>
      </c>
      <c r="I55" s="14">
        <v>0.6461864888073094</v>
      </c>
      <c r="J55" s="8">
        <v>2187</v>
      </c>
      <c r="K55" s="9">
        <v>-38.77379618175426</v>
      </c>
      <c r="L55" s="8">
        <v>100630</v>
      </c>
      <c r="M55" s="15">
        <v>-25.443243363389172</v>
      </c>
      <c r="N55" s="14">
        <v>13.556279045794643</v>
      </c>
      <c r="P55" s="8"/>
      <c r="Q55" s="8"/>
    </row>
    <row r="56" spans="1:17" ht="12.75">
      <c r="A56">
        <v>2964</v>
      </c>
      <c r="B56">
        <v>41</v>
      </c>
      <c r="C56">
        <v>43</v>
      </c>
      <c r="D56" s="1" t="s">
        <v>64</v>
      </c>
      <c r="E56" s="1" t="s">
        <v>19</v>
      </c>
      <c r="F56" s="8">
        <f t="shared" si="1"/>
        <v>1690357</v>
      </c>
      <c r="G56" s="8">
        <v>983822</v>
      </c>
      <c r="H56" s="9">
        <v>30.104035938481644</v>
      </c>
      <c r="I56" s="14">
        <v>18.96617049176007</v>
      </c>
      <c r="J56" s="8">
        <v>92874</v>
      </c>
      <c r="K56" s="8">
        <v>-5.631198179100642</v>
      </c>
      <c r="L56" s="8">
        <v>706535</v>
      </c>
      <c r="M56" s="15">
        <v>14.233629749393694</v>
      </c>
      <c r="N56" s="14">
        <v>3.05488893371149</v>
      </c>
      <c r="P56" s="8"/>
      <c r="Q56" s="8"/>
    </row>
    <row r="57" spans="1:17" ht="12.75">
      <c r="A57">
        <v>1293</v>
      </c>
      <c r="B57">
        <v>42</v>
      </c>
      <c r="C57">
        <v>40</v>
      </c>
      <c r="D57" s="1" t="s">
        <v>61</v>
      </c>
      <c r="E57" s="1" t="s">
        <v>10</v>
      </c>
      <c r="F57" s="8">
        <f t="shared" si="1"/>
        <v>1568850</v>
      </c>
      <c r="G57" s="8">
        <v>774558</v>
      </c>
      <c r="H57" s="9">
        <v>37.583751945027885</v>
      </c>
      <c r="I57" s="14">
        <v>2.021284266264577</v>
      </c>
      <c r="J57" s="8">
        <v>26712</v>
      </c>
      <c r="K57" s="9">
        <v>12.566371680886373</v>
      </c>
      <c r="L57" s="8">
        <v>794292</v>
      </c>
      <c r="M57" s="15">
        <v>16.728168908522576</v>
      </c>
      <c r="N57" s="14">
        <v>3.4984151128617027</v>
      </c>
      <c r="P57" s="8"/>
      <c r="Q57" s="8"/>
    </row>
    <row r="58" spans="1:17" ht="12.75">
      <c r="A58">
        <v>1284</v>
      </c>
      <c r="B58">
        <v>43</v>
      </c>
      <c r="C58">
        <v>46</v>
      </c>
      <c r="D58" s="1" t="s">
        <v>67</v>
      </c>
      <c r="E58" s="1" t="s">
        <v>13</v>
      </c>
      <c r="F58" s="8">
        <f t="shared" si="1"/>
        <v>1489680</v>
      </c>
      <c r="G58" s="8">
        <v>1243218</v>
      </c>
      <c r="H58" s="9">
        <v>-18.3787062897108</v>
      </c>
      <c r="I58" s="14">
        <v>0.22031151807878724</v>
      </c>
      <c r="J58" s="8">
        <v>27073</v>
      </c>
      <c r="K58" s="9">
        <v>-6.718809220042077</v>
      </c>
      <c r="L58" s="8">
        <v>246462</v>
      </c>
      <c r="M58" s="15">
        <v>-0.03690889991198647</v>
      </c>
      <c r="N58" s="14">
        <v>1.4684070601874988</v>
      </c>
      <c r="P58" s="8"/>
      <c r="Q58" s="8"/>
    </row>
    <row r="59" spans="1:17" ht="12.75">
      <c r="A59">
        <v>784</v>
      </c>
      <c r="B59">
        <v>44</v>
      </c>
      <c r="C59">
        <v>49</v>
      </c>
      <c r="D59" s="1" t="s">
        <v>70</v>
      </c>
      <c r="E59" s="1" t="s">
        <v>29</v>
      </c>
      <c r="F59" s="8">
        <f t="shared" si="1"/>
        <v>1242692</v>
      </c>
      <c r="G59" s="8">
        <v>911212</v>
      </c>
      <c r="H59" s="9">
        <v>11.940580874528948</v>
      </c>
      <c r="I59" s="14">
        <v>2.2067582911736108</v>
      </c>
      <c r="J59" s="8">
        <v>42261</v>
      </c>
      <c r="K59" s="9">
        <v>12.51297888734291</v>
      </c>
      <c r="L59" s="8">
        <v>331480</v>
      </c>
      <c r="M59" s="15">
        <v>-4.883787661406026</v>
      </c>
      <c r="N59" s="14">
        <v>3.94362034141917</v>
      </c>
      <c r="P59" s="8"/>
      <c r="Q59" s="8"/>
    </row>
    <row r="60" spans="1:17" ht="12.75">
      <c r="A60">
        <v>1701</v>
      </c>
      <c r="B60">
        <v>45</v>
      </c>
      <c r="C60">
        <v>42</v>
      </c>
      <c r="D60" s="1" t="s">
        <v>63</v>
      </c>
      <c r="E60" s="1" t="s">
        <v>15</v>
      </c>
      <c r="F60" s="8">
        <f t="shared" si="1"/>
        <v>1231926</v>
      </c>
      <c r="G60" s="8">
        <v>911124</v>
      </c>
      <c r="H60" s="9">
        <v>-11.543162712215427</v>
      </c>
      <c r="I60" s="14">
        <v>3.031373755197652</v>
      </c>
      <c r="J60" s="8">
        <v>86735</v>
      </c>
      <c r="K60" s="9">
        <v>-5.346268852114431</v>
      </c>
      <c r="L60" s="8">
        <v>320802</v>
      </c>
      <c r="M60" s="15">
        <v>-3.7743149811779175</v>
      </c>
      <c r="N60" s="14">
        <v>1.2452015872087476</v>
      </c>
      <c r="P60" s="8"/>
      <c r="Q60" s="8"/>
    </row>
    <row r="61" spans="1:17" ht="12.75">
      <c r="A61">
        <v>2364</v>
      </c>
      <c r="B61">
        <v>46</v>
      </c>
      <c r="C61">
        <v>45</v>
      </c>
      <c r="D61" s="1" t="s">
        <v>66</v>
      </c>
      <c r="E61" s="1" t="s">
        <v>19</v>
      </c>
      <c r="F61" s="8">
        <f t="shared" si="1"/>
        <v>1198484</v>
      </c>
      <c r="G61" s="8">
        <v>916845</v>
      </c>
      <c r="H61" s="9">
        <v>3.958813104426088</v>
      </c>
      <c r="I61" s="14">
        <v>5.647785486855348</v>
      </c>
      <c r="J61" s="8">
        <v>14076</v>
      </c>
      <c r="K61" s="9">
        <v>-13.078918117013774</v>
      </c>
      <c r="L61" s="8">
        <v>281639</v>
      </c>
      <c r="M61" s="15">
        <v>11.457212055974166</v>
      </c>
      <c r="N61" s="14">
        <v>1.3267887298283967</v>
      </c>
      <c r="P61" s="8"/>
      <c r="Q61" s="8"/>
    </row>
    <row r="62" spans="1:17" ht="12.75">
      <c r="A62">
        <v>1441</v>
      </c>
      <c r="B62">
        <v>47</v>
      </c>
      <c r="C62">
        <v>38</v>
      </c>
      <c r="D62" s="1" t="s">
        <v>59</v>
      </c>
      <c r="E62" s="1" t="s">
        <v>10</v>
      </c>
      <c r="F62" s="8">
        <f t="shared" si="1"/>
        <v>1121961</v>
      </c>
      <c r="G62" s="8">
        <v>1008432</v>
      </c>
      <c r="H62" s="9">
        <v>9.118295021229011</v>
      </c>
      <c r="I62" s="14">
        <v>0</v>
      </c>
      <c r="J62" s="8">
        <v>0</v>
      </c>
      <c r="K62" s="9">
        <v>0</v>
      </c>
      <c r="L62" s="8">
        <v>113529</v>
      </c>
      <c r="M62" s="15">
        <v>36.74074074074074</v>
      </c>
      <c r="N62" s="14">
        <v>45.663005240864386</v>
      </c>
      <c r="P62" s="8"/>
      <c r="Q62" s="8"/>
    </row>
    <row r="63" spans="1:17" ht="12.75">
      <c r="A63">
        <v>153</v>
      </c>
      <c r="B63">
        <v>48</v>
      </c>
      <c r="C63">
        <v>53</v>
      </c>
      <c r="D63" s="1" t="s">
        <v>75</v>
      </c>
      <c r="E63" s="1" t="s">
        <v>10</v>
      </c>
      <c r="F63" s="8">
        <f t="shared" si="1"/>
        <v>1049546</v>
      </c>
      <c r="G63" s="8">
        <v>732947</v>
      </c>
      <c r="H63" s="9">
        <v>-18.929773506809735</v>
      </c>
      <c r="I63" s="14">
        <v>10.099510969756663</v>
      </c>
      <c r="J63" s="8">
        <v>92410</v>
      </c>
      <c r="K63" s="9">
        <v>-0.6995411611663368</v>
      </c>
      <c r="L63" s="8">
        <v>316599</v>
      </c>
      <c r="M63" s="15">
        <v>-9.244427372379947</v>
      </c>
      <c r="N63" s="14">
        <v>7.6564318402562055</v>
      </c>
      <c r="P63" s="8"/>
      <c r="Q63" s="8"/>
    </row>
    <row r="64" spans="1:17" ht="12.75">
      <c r="A64">
        <v>1788</v>
      </c>
      <c r="B64">
        <v>49</v>
      </c>
      <c r="C64">
        <v>59</v>
      </c>
      <c r="D64" s="1" t="s">
        <v>84</v>
      </c>
      <c r="E64" s="1" t="s">
        <v>29</v>
      </c>
      <c r="F64" s="8">
        <f t="shared" si="1"/>
        <v>995351</v>
      </c>
      <c r="G64" s="8">
        <v>369457</v>
      </c>
      <c r="H64" s="9">
        <v>17.804030355201263</v>
      </c>
      <c r="I64" s="14">
        <v>0.5603718586743249</v>
      </c>
      <c r="J64" s="8">
        <v>45065</v>
      </c>
      <c r="K64" s="9">
        <v>21.041605113452725</v>
      </c>
      <c r="L64" s="8">
        <v>625894</v>
      </c>
      <c r="M64" s="15">
        <v>29.301447347218723</v>
      </c>
      <c r="N64" s="14">
        <v>0.0803005122949184</v>
      </c>
      <c r="P64" s="8"/>
      <c r="Q64" s="8"/>
    </row>
    <row r="65" spans="1:17" ht="12.75">
      <c r="A65">
        <v>875</v>
      </c>
      <c r="B65">
        <v>50</v>
      </c>
      <c r="C65">
        <v>48</v>
      </c>
      <c r="D65" s="1" t="s">
        <v>69</v>
      </c>
      <c r="E65" s="1" t="s">
        <v>29</v>
      </c>
      <c r="F65" s="8">
        <f t="shared" si="1"/>
        <v>989618</v>
      </c>
      <c r="G65" s="8">
        <v>865386</v>
      </c>
      <c r="H65" s="9">
        <v>-1.0734176520616623</v>
      </c>
      <c r="I65" s="14">
        <v>2.2215744230821377</v>
      </c>
      <c r="J65" s="8">
        <v>50977</v>
      </c>
      <c r="K65" s="9">
        <v>-27.104901904319846</v>
      </c>
      <c r="L65" s="8">
        <v>124232</v>
      </c>
      <c r="M65" s="15">
        <v>4.736371760500447</v>
      </c>
      <c r="N65" s="14">
        <v>0.9961588116223842</v>
      </c>
      <c r="P65" s="8"/>
      <c r="Q65" s="8"/>
    </row>
    <row r="66" spans="1:17" ht="12.75">
      <c r="A66">
        <v>709</v>
      </c>
      <c r="B66">
        <v>51</v>
      </c>
      <c r="C66">
        <v>50</v>
      </c>
      <c r="D66" s="1" t="s">
        <v>71</v>
      </c>
      <c r="E66" s="1" t="s">
        <v>57</v>
      </c>
      <c r="F66" s="8">
        <f t="shared" si="1"/>
        <v>979416</v>
      </c>
      <c r="G66" s="8">
        <v>742944</v>
      </c>
      <c r="H66" s="9">
        <v>5.374205910760557</v>
      </c>
      <c r="I66" s="14">
        <v>3.593770883643314</v>
      </c>
      <c r="J66" s="8">
        <v>0</v>
      </c>
      <c r="K66" s="9">
        <v>0</v>
      </c>
      <c r="L66" s="8">
        <v>236472</v>
      </c>
      <c r="M66" s="15">
        <v>1.9205572029515208</v>
      </c>
      <c r="N66" s="14">
        <v>0.47474747474747475</v>
      </c>
      <c r="P66" s="8"/>
      <c r="Q66" s="8"/>
    </row>
    <row r="67" spans="1:17" ht="12.75">
      <c r="A67">
        <v>537</v>
      </c>
      <c r="B67">
        <v>52</v>
      </c>
      <c r="C67">
        <v>52</v>
      </c>
      <c r="D67" s="1" t="s">
        <v>74</v>
      </c>
      <c r="E67" s="1" t="s">
        <v>57</v>
      </c>
      <c r="F67" s="8">
        <f t="shared" si="1"/>
        <v>967078</v>
      </c>
      <c r="G67" s="8">
        <v>805780</v>
      </c>
      <c r="H67" s="9">
        <v>4.578301994538045</v>
      </c>
      <c r="I67" s="14">
        <v>1.8694946360568534</v>
      </c>
      <c r="J67" s="8">
        <v>201723</v>
      </c>
      <c r="K67" s="9">
        <v>-4.132706647193777</v>
      </c>
      <c r="L67" s="8">
        <v>161298</v>
      </c>
      <c r="M67" s="15">
        <v>24.19097775621925</v>
      </c>
      <c r="N67" s="14">
        <v>3.7865502308435635</v>
      </c>
      <c r="P67" s="8"/>
      <c r="Q67" s="8"/>
    </row>
    <row r="68" spans="1:17" ht="12.75">
      <c r="A68">
        <v>842</v>
      </c>
      <c r="B68">
        <v>53</v>
      </c>
      <c r="C68">
        <v>56</v>
      </c>
      <c r="D68" s="1" t="s">
        <v>78</v>
      </c>
      <c r="E68" s="1" t="s">
        <v>79</v>
      </c>
      <c r="F68" s="8">
        <f t="shared" si="1"/>
        <v>947130</v>
      </c>
      <c r="G68" s="8">
        <v>894811</v>
      </c>
      <c r="H68" s="9">
        <v>24.73302192279629</v>
      </c>
      <c r="I68" s="14">
        <v>6.083998580991585</v>
      </c>
      <c r="J68" s="8">
        <v>84527</v>
      </c>
      <c r="K68" s="9">
        <v>-36.6919568291926</v>
      </c>
      <c r="L68" s="8">
        <v>52319</v>
      </c>
      <c r="M68" s="15">
        <v>20.609050462205214</v>
      </c>
      <c r="N68" s="14">
        <v>5.734928471046088</v>
      </c>
      <c r="P68" s="8"/>
      <c r="Q68" s="8"/>
    </row>
    <row r="69" spans="1:17" ht="12.75">
      <c r="A69">
        <v>1071</v>
      </c>
      <c r="B69">
        <v>54</v>
      </c>
      <c r="C69">
        <v>58</v>
      </c>
      <c r="D69" s="1" t="s">
        <v>82</v>
      </c>
      <c r="E69" s="1" t="s">
        <v>83</v>
      </c>
      <c r="F69" s="8">
        <f t="shared" si="1"/>
        <v>841068</v>
      </c>
      <c r="G69" s="8">
        <v>424555</v>
      </c>
      <c r="H69" s="9">
        <v>-1.4775295761178409</v>
      </c>
      <c r="I69" s="14">
        <v>6.395377037758895</v>
      </c>
      <c r="J69" s="8">
        <v>28575</v>
      </c>
      <c r="K69" s="9">
        <v>11.446957877868682</v>
      </c>
      <c r="L69" s="8">
        <v>416513</v>
      </c>
      <c r="M69" s="15">
        <v>29.316923688320234</v>
      </c>
      <c r="N69" s="14">
        <v>2.5066593012532126</v>
      </c>
      <c r="P69" s="8"/>
      <c r="Q69" s="8"/>
    </row>
    <row r="70" spans="1:17" ht="12.75">
      <c r="A70">
        <v>507</v>
      </c>
      <c r="B70">
        <v>55</v>
      </c>
      <c r="C70">
        <v>54</v>
      </c>
      <c r="D70" s="1" t="s">
        <v>76</v>
      </c>
      <c r="E70" s="1" t="s">
        <v>13</v>
      </c>
      <c r="F70" s="8">
        <f t="shared" si="1"/>
        <v>787545</v>
      </c>
      <c r="G70" s="8">
        <v>639252</v>
      </c>
      <c r="H70" s="9">
        <v>24.59012559346528</v>
      </c>
      <c r="I70" s="14">
        <v>4.872648051476497</v>
      </c>
      <c r="J70" s="8">
        <v>98155</v>
      </c>
      <c r="K70" s="9">
        <v>12.363344971525805</v>
      </c>
      <c r="L70" s="8">
        <v>148293</v>
      </c>
      <c r="M70" s="15">
        <v>-0.6292216146670956</v>
      </c>
      <c r="N70" s="14">
        <v>10.580140980107213</v>
      </c>
      <c r="P70" s="8"/>
      <c r="Q70" s="8"/>
    </row>
    <row r="71" spans="1:17" ht="12.75">
      <c r="A71">
        <v>2227</v>
      </c>
      <c r="B71">
        <v>56</v>
      </c>
      <c r="C71">
        <v>18</v>
      </c>
      <c r="D71" s="1" t="s">
        <v>36</v>
      </c>
      <c r="E71" s="1" t="s">
        <v>10</v>
      </c>
      <c r="F71" s="8">
        <f t="shared" si="1"/>
        <v>747936</v>
      </c>
      <c r="G71" s="8">
        <v>93200</v>
      </c>
      <c r="H71" s="9">
        <v>-1.9978969505762378</v>
      </c>
      <c r="I71" s="14">
        <v>32.971340213599916</v>
      </c>
      <c r="J71" s="8">
        <v>7957</v>
      </c>
      <c r="K71" s="9">
        <v>109.33964743242841</v>
      </c>
      <c r="L71" s="8">
        <v>654736</v>
      </c>
      <c r="M71" s="15">
        <v>-17.577332306096448</v>
      </c>
      <c r="N71" s="14">
        <v>24.544897178339458</v>
      </c>
      <c r="P71" s="8"/>
      <c r="Q71" s="8"/>
    </row>
    <row r="72" spans="1:17" ht="12.75">
      <c r="A72">
        <v>2071</v>
      </c>
      <c r="B72">
        <v>57</v>
      </c>
      <c r="C72">
        <v>63</v>
      </c>
      <c r="D72" s="1" t="s">
        <v>91</v>
      </c>
      <c r="E72" s="1" t="s">
        <v>10</v>
      </c>
      <c r="F72" s="8">
        <f t="shared" si="1"/>
        <v>700783</v>
      </c>
      <c r="G72" s="8">
        <v>689788</v>
      </c>
      <c r="H72" s="9">
        <v>8.4788943704154</v>
      </c>
      <c r="I72" s="14">
        <v>0.007537979821407863</v>
      </c>
      <c r="J72" s="8">
        <v>2715</v>
      </c>
      <c r="K72" s="9">
        <v>-10.336856007154276</v>
      </c>
      <c r="L72" s="8">
        <v>10995</v>
      </c>
      <c r="M72" s="15">
        <v>3.9814639682239457</v>
      </c>
      <c r="N72" s="14">
        <v>14.879616009909421</v>
      </c>
      <c r="P72" s="8"/>
      <c r="Q72" s="8"/>
    </row>
    <row r="73" spans="1:17" ht="12.75">
      <c r="A73">
        <v>2568</v>
      </c>
      <c r="B73">
        <v>58</v>
      </c>
      <c r="C73">
        <v>60</v>
      </c>
      <c r="D73" s="1" t="s">
        <v>85</v>
      </c>
      <c r="E73" s="1" t="s">
        <v>86</v>
      </c>
      <c r="F73" s="8">
        <f t="shared" si="1"/>
        <v>699911</v>
      </c>
      <c r="G73" s="8">
        <v>633608</v>
      </c>
      <c r="H73" s="9">
        <v>4.004005154173157</v>
      </c>
      <c r="I73" s="14">
        <v>5.784878188047203</v>
      </c>
      <c r="J73" s="8">
        <v>280292</v>
      </c>
      <c r="K73" s="9">
        <v>8.647047878904711</v>
      </c>
      <c r="L73" s="8">
        <v>66303</v>
      </c>
      <c r="M73" s="15">
        <v>43.02385780232106</v>
      </c>
      <c r="N73" s="14">
        <v>0</v>
      </c>
      <c r="P73" s="8"/>
      <c r="Q73" s="8"/>
    </row>
    <row r="74" spans="1:17" ht="12.75">
      <c r="A74">
        <v>1635</v>
      </c>
      <c r="B74">
        <v>59</v>
      </c>
      <c r="C74">
        <v>51</v>
      </c>
      <c r="D74" s="1" t="s">
        <v>72</v>
      </c>
      <c r="E74" s="1" t="s">
        <v>73</v>
      </c>
      <c r="F74" s="8">
        <f t="shared" si="1"/>
        <v>571038</v>
      </c>
      <c r="G74" s="8">
        <v>406924</v>
      </c>
      <c r="H74" s="9">
        <v>28.11540725954099</v>
      </c>
      <c r="I74" s="14">
        <v>17.02134601424155</v>
      </c>
      <c r="J74" s="8">
        <v>193015</v>
      </c>
      <c r="K74" s="9">
        <v>20.36055473784415</v>
      </c>
      <c r="L74" s="8">
        <v>164114</v>
      </c>
      <c r="M74" s="15">
        <v>48.24309432189764</v>
      </c>
      <c r="N74" s="14">
        <v>15.304742736233678</v>
      </c>
      <c r="P74" s="8"/>
      <c r="Q74" s="8"/>
    </row>
    <row r="75" spans="1:17" ht="12.75">
      <c r="A75">
        <v>1006</v>
      </c>
      <c r="B75">
        <v>60</v>
      </c>
      <c r="C75">
        <v>67</v>
      </c>
      <c r="D75" s="1" t="s">
        <v>96</v>
      </c>
      <c r="E75" s="1" t="s">
        <v>34</v>
      </c>
      <c r="F75" s="8">
        <f t="shared" si="1"/>
        <v>555925</v>
      </c>
      <c r="G75" s="8">
        <v>0</v>
      </c>
      <c r="H75" s="9">
        <v>0</v>
      </c>
      <c r="I75" s="14">
        <v>100</v>
      </c>
      <c r="J75" s="8">
        <v>0</v>
      </c>
      <c r="K75" s="9">
        <v>0</v>
      </c>
      <c r="L75" s="8">
        <v>555925</v>
      </c>
      <c r="M75" s="15">
        <v>-9.831771395947072</v>
      </c>
      <c r="N75" s="14">
        <v>2.0315338891502908</v>
      </c>
      <c r="P75" s="8"/>
      <c r="Q75" s="8"/>
    </row>
    <row r="76" spans="1:17" ht="12.75">
      <c r="A76">
        <v>1370</v>
      </c>
      <c r="B76">
        <v>61</v>
      </c>
      <c r="C76">
        <v>55</v>
      </c>
      <c r="D76" s="1" t="s">
        <v>77</v>
      </c>
      <c r="E76" s="1" t="s">
        <v>10</v>
      </c>
      <c r="F76" s="8">
        <f t="shared" si="1"/>
        <v>546930</v>
      </c>
      <c r="G76" s="8">
        <v>146387</v>
      </c>
      <c r="H76" s="9">
        <v>-14.507057882218048</v>
      </c>
      <c r="I76" s="14">
        <v>9.955588908299092</v>
      </c>
      <c r="J76" s="8">
        <v>16716</v>
      </c>
      <c r="K76" s="9">
        <v>11.328671327916839</v>
      </c>
      <c r="L76" s="8">
        <v>400543</v>
      </c>
      <c r="M76" s="15">
        <v>13.009510965401077</v>
      </c>
      <c r="N76" s="14">
        <v>9.270824131143382</v>
      </c>
      <c r="P76" s="8"/>
      <c r="Q76" s="8"/>
    </row>
    <row r="77" spans="1:17" ht="12.75">
      <c r="A77">
        <v>696</v>
      </c>
      <c r="B77">
        <v>62</v>
      </c>
      <c r="C77">
        <v>57</v>
      </c>
      <c r="D77" s="1" t="s">
        <v>80</v>
      </c>
      <c r="E77" s="1" t="s">
        <v>81</v>
      </c>
      <c r="F77" s="8">
        <f t="shared" si="1"/>
        <v>546713</v>
      </c>
      <c r="G77" s="8">
        <v>362134</v>
      </c>
      <c r="H77" s="9">
        <v>23.787028364761852</v>
      </c>
      <c r="I77" s="14">
        <v>4.394887811162651</v>
      </c>
      <c r="J77" s="8">
        <v>21665</v>
      </c>
      <c r="K77" s="9">
        <v>-44.2198764149274</v>
      </c>
      <c r="L77" s="8">
        <v>184579</v>
      </c>
      <c r="M77" s="15">
        <v>10.33672670321065</v>
      </c>
      <c r="N77" s="14">
        <v>3.5395501484175758</v>
      </c>
      <c r="P77" s="8"/>
      <c r="Q77" s="8"/>
    </row>
    <row r="78" spans="1:17" ht="12.75">
      <c r="A78">
        <v>1943</v>
      </c>
      <c r="B78">
        <v>63</v>
      </c>
      <c r="C78">
        <v>64</v>
      </c>
      <c r="D78" s="1" t="s">
        <v>92</v>
      </c>
      <c r="E78" s="1" t="s">
        <v>34</v>
      </c>
      <c r="F78" s="8">
        <f t="shared" si="1"/>
        <v>521731</v>
      </c>
      <c r="G78" s="8">
        <v>463474</v>
      </c>
      <c r="H78" s="9">
        <v>24.868052730405967</v>
      </c>
      <c r="I78" s="14">
        <v>0</v>
      </c>
      <c r="J78" s="8">
        <v>3469</v>
      </c>
      <c r="K78" s="9">
        <v>15.633333328122223</v>
      </c>
      <c r="L78" s="8">
        <v>58257</v>
      </c>
      <c r="M78" s="15">
        <v>40.61549601737871</v>
      </c>
      <c r="N78" s="14">
        <v>6.705207866248158</v>
      </c>
      <c r="P78" s="8"/>
      <c r="Q78" s="8"/>
    </row>
    <row r="79" spans="1:17" ht="12.75">
      <c r="A79">
        <v>1738</v>
      </c>
      <c r="B79">
        <v>64</v>
      </c>
      <c r="C79">
        <v>65</v>
      </c>
      <c r="D79" s="1" t="s">
        <v>93</v>
      </c>
      <c r="E79" s="1" t="s">
        <v>94</v>
      </c>
      <c r="F79" s="8">
        <f t="shared" si="1"/>
        <v>499702</v>
      </c>
      <c r="G79" s="8">
        <v>153125</v>
      </c>
      <c r="H79" s="9">
        <v>102.21996249425236</v>
      </c>
      <c r="I79" s="14">
        <v>0.11676146741115692</v>
      </c>
      <c r="J79" s="8">
        <v>23350</v>
      </c>
      <c r="K79" s="9">
        <v>-11.58652025703951</v>
      </c>
      <c r="L79" s="8">
        <v>346577</v>
      </c>
      <c r="M79" s="15">
        <v>8.665266194268515</v>
      </c>
      <c r="N79" s="14">
        <v>2.0052648097514907</v>
      </c>
      <c r="P79" s="8"/>
      <c r="Q79" s="8"/>
    </row>
    <row r="80" spans="1:17" ht="12.75">
      <c r="A80">
        <v>1282</v>
      </c>
      <c r="B80">
        <v>65</v>
      </c>
      <c r="C80">
        <v>62</v>
      </c>
      <c r="D80" s="1" t="s">
        <v>89</v>
      </c>
      <c r="E80" s="1" t="s">
        <v>90</v>
      </c>
      <c r="F80" s="8">
        <f t="shared" si="1"/>
        <v>395780</v>
      </c>
      <c r="G80" s="8">
        <v>101109</v>
      </c>
      <c r="H80" s="9">
        <v>6.161212083024998</v>
      </c>
      <c r="I80" s="14">
        <v>3.6111614250169213</v>
      </c>
      <c r="J80" s="8">
        <v>18757</v>
      </c>
      <c r="K80" s="9">
        <v>-10.497685736961508</v>
      </c>
      <c r="L80" s="8">
        <v>294671</v>
      </c>
      <c r="M80" s="15">
        <v>2.613470954082308</v>
      </c>
      <c r="N80" s="14">
        <v>1.263892937679892</v>
      </c>
      <c r="P80" s="8"/>
      <c r="Q80" s="8"/>
    </row>
    <row r="81" spans="1:17" ht="12.75">
      <c r="A81">
        <v>965</v>
      </c>
      <c r="B81">
        <v>66</v>
      </c>
      <c r="C81">
        <v>61</v>
      </c>
      <c r="D81" s="1" t="s">
        <v>87</v>
      </c>
      <c r="E81" s="1" t="s">
        <v>88</v>
      </c>
      <c r="F81" s="8">
        <f t="shared" si="1"/>
        <v>364768</v>
      </c>
      <c r="G81" s="8">
        <v>304261</v>
      </c>
      <c r="H81" s="9">
        <v>-2.5579026927305994</v>
      </c>
      <c r="I81" s="14">
        <v>1.6167573667549415</v>
      </c>
      <c r="J81" s="8">
        <v>3072</v>
      </c>
      <c r="K81" s="9">
        <v>-24.483775805190813</v>
      </c>
      <c r="L81" s="8">
        <v>60507</v>
      </c>
      <c r="M81" s="15">
        <v>-4.4289302017027055</v>
      </c>
      <c r="N81" s="14">
        <v>1.254977478947712</v>
      </c>
      <c r="P81" s="8"/>
      <c r="Q81" s="8"/>
    </row>
    <row r="82" spans="1:17" ht="12.75">
      <c r="A82">
        <v>990</v>
      </c>
      <c r="B82">
        <v>67</v>
      </c>
      <c r="C82">
        <v>68</v>
      </c>
      <c r="D82" s="1" t="s">
        <v>97</v>
      </c>
      <c r="E82" s="1" t="s">
        <v>13</v>
      </c>
      <c r="F82" s="8">
        <f t="shared" si="1"/>
        <v>354624</v>
      </c>
      <c r="G82" s="8">
        <v>261519</v>
      </c>
      <c r="H82" s="9">
        <v>22.150343771008263</v>
      </c>
      <c r="I82" s="14">
        <v>0.45789846301413667</v>
      </c>
      <c r="J82" s="8">
        <v>71789</v>
      </c>
      <c r="K82" s="9">
        <v>7.425142532098926</v>
      </c>
      <c r="L82" s="8">
        <v>93105</v>
      </c>
      <c r="M82" s="15">
        <v>15.734583017390333</v>
      </c>
      <c r="N82" s="14">
        <v>20.26974951830443</v>
      </c>
      <c r="P82" s="8"/>
      <c r="Q82" s="8"/>
    </row>
    <row r="83" spans="1:17" ht="12.75">
      <c r="A83">
        <v>2425</v>
      </c>
      <c r="B83">
        <v>68</v>
      </c>
      <c r="C83">
        <v>69</v>
      </c>
      <c r="D83" s="1" t="s">
        <v>98</v>
      </c>
      <c r="E83" s="1" t="s">
        <v>86</v>
      </c>
      <c r="F83" s="8">
        <f t="shared" si="1"/>
        <v>302001</v>
      </c>
      <c r="G83" s="8">
        <v>254574</v>
      </c>
      <c r="H83" s="9">
        <v>13.92068592089449</v>
      </c>
      <c r="I83" s="14">
        <v>0.2120612272896537</v>
      </c>
      <c r="J83" s="8">
        <v>87237</v>
      </c>
      <c r="K83" s="9">
        <v>-1.9599689821202284</v>
      </c>
      <c r="L83" s="8">
        <v>47427</v>
      </c>
      <c r="M83" s="15">
        <v>-12.771514226333892</v>
      </c>
      <c r="N83" s="14">
        <v>1.2163879111037053</v>
      </c>
      <c r="P83" s="8"/>
      <c r="Q83" s="8"/>
    </row>
    <row r="84" spans="1:17" ht="12.75">
      <c r="A84">
        <v>684</v>
      </c>
      <c r="B84">
        <v>69</v>
      </c>
      <c r="C84">
        <v>66</v>
      </c>
      <c r="D84" s="1" t="s">
        <v>95</v>
      </c>
      <c r="E84" s="1" t="s">
        <v>15</v>
      </c>
      <c r="F84" s="8">
        <f t="shared" si="1"/>
        <v>89247</v>
      </c>
      <c r="G84" s="8">
        <v>62916</v>
      </c>
      <c r="H84" s="9">
        <v>515.917767983202</v>
      </c>
      <c r="I84" s="14">
        <v>5.161290322580645</v>
      </c>
      <c r="J84" s="8">
        <v>2893</v>
      </c>
      <c r="K84" s="9">
        <v>-37.91845492748531</v>
      </c>
      <c r="L84" s="8">
        <v>26331</v>
      </c>
      <c r="M84" s="15">
        <v>-6.862155565774115</v>
      </c>
      <c r="N84" s="14">
        <v>5.229628563201842</v>
      </c>
      <c r="P84" s="8"/>
      <c r="Q84" s="8"/>
    </row>
    <row r="85" spans="4:17" ht="12.75">
      <c r="D85" s="1"/>
      <c r="E85" s="1"/>
      <c r="F85" s="8"/>
      <c r="G85" s="8"/>
      <c r="H85" s="9"/>
      <c r="I85" s="14"/>
      <c r="J85" s="8"/>
      <c r="K85" s="9"/>
      <c r="L85" s="8"/>
      <c r="M85" s="15"/>
      <c r="N85" s="14"/>
      <c r="P85" s="8"/>
      <c r="Q85" s="8"/>
    </row>
    <row r="86" spans="4:17" ht="12.75">
      <c r="D86" s="1"/>
      <c r="E86" s="1"/>
      <c r="F86" s="8"/>
      <c r="G86" s="8"/>
      <c r="H86" s="9"/>
      <c r="I86" s="14"/>
      <c r="J86" s="8"/>
      <c r="K86" s="9"/>
      <c r="L86" s="8"/>
      <c r="M86" s="15"/>
      <c r="N86" s="14"/>
      <c r="P86" s="8"/>
      <c r="Q86" s="8"/>
    </row>
    <row r="87" spans="4:17" ht="12.75">
      <c r="D87" s="1"/>
      <c r="E87" s="1"/>
      <c r="F87" s="8"/>
      <c r="G87" s="8"/>
      <c r="H87" s="9"/>
      <c r="I87" s="14"/>
      <c r="J87" s="8"/>
      <c r="K87" s="9"/>
      <c r="L87" s="8"/>
      <c r="M87" s="15"/>
      <c r="N87" s="14"/>
      <c r="P87" s="8"/>
      <c r="Q87" s="8"/>
    </row>
    <row r="88" spans="4:17" ht="12.75">
      <c r="D88" s="1"/>
      <c r="E88" s="1"/>
      <c r="F88" s="8"/>
      <c r="G88" s="8"/>
      <c r="H88" s="9"/>
      <c r="I88" s="14"/>
      <c r="J88" s="8"/>
      <c r="K88" s="9"/>
      <c r="L88" s="8"/>
      <c r="M88" s="15"/>
      <c r="N88" s="14"/>
      <c r="P88" s="8"/>
      <c r="Q88" s="8"/>
    </row>
    <row r="89" spans="4:17" ht="12.75">
      <c r="D89" s="1"/>
      <c r="E89" s="1"/>
      <c r="F89" s="8"/>
      <c r="G89" s="8"/>
      <c r="H89" s="9"/>
      <c r="I89" s="14"/>
      <c r="J89" s="8"/>
      <c r="K89" s="9"/>
      <c r="L89" s="8"/>
      <c r="M89" s="15"/>
      <c r="N89" s="14"/>
      <c r="P89" s="8"/>
      <c r="Q89" s="8"/>
    </row>
    <row r="90" spans="1:17" ht="12.75">
      <c r="A90" t="s">
        <v>118</v>
      </c>
      <c r="D90" s="1"/>
      <c r="E90" s="1"/>
      <c r="F90" s="8"/>
      <c r="G90" s="8"/>
      <c r="H90" s="9"/>
      <c r="I90" s="9"/>
      <c r="J90" s="9"/>
      <c r="K90" s="9"/>
      <c r="L90" s="8"/>
      <c r="M90" s="15"/>
      <c r="N90" s="14"/>
      <c r="P90" s="8"/>
      <c r="Q90" s="8"/>
    </row>
    <row r="91" spans="4:14" ht="12.75">
      <c r="D91" s="1"/>
      <c r="E91" s="1"/>
      <c r="F91" s="8"/>
      <c r="H91" s="9"/>
      <c r="I91" s="9"/>
      <c r="J91" s="9"/>
      <c r="K91" s="9"/>
      <c r="L91" s="8"/>
      <c r="M91" s="9"/>
      <c r="N91" s="16"/>
    </row>
    <row r="92" spans="4:17" ht="12.75">
      <c r="D92" s="1"/>
      <c r="E92" s="1"/>
      <c r="F92" s="8"/>
      <c r="G92" s="8"/>
      <c r="H92" s="9"/>
      <c r="I92" s="14"/>
      <c r="J92" s="14"/>
      <c r="K92" s="14"/>
      <c r="L92" s="8"/>
      <c r="M92" s="15"/>
      <c r="N92" s="14"/>
      <c r="P92" s="8"/>
      <c r="Q92" s="8"/>
    </row>
    <row r="93" spans="4:17" ht="12.75">
      <c r="D93" s="1"/>
      <c r="E93" s="1"/>
      <c r="F93" s="8"/>
      <c r="G93" s="8"/>
      <c r="H93" s="9"/>
      <c r="I93" s="9"/>
      <c r="J93" s="9"/>
      <c r="K93" s="9"/>
      <c r="L93" s="8"/>
      <c r="M93" s="15"/>
      <c r="N93" s="14"/>
      <c r="P93" s="8"/>
      <c r="Q93" s="8"/>
    </row>
    <row r="94" spans="4:17" ht="12.75">
      <c r="D94" s="1"/>
      <c r="E94" s="1"/>
      <c r="F94" s="8"/>
      <c r="G94" s="8"/>
      <c r="H94" s="9"/>
      <c r="I94" s="9"/>
      <c r="J94" s="9"/>
      <c r="K94" s="9"/>
      <c r="L94" s="8"/>
      <c r="M94" s="15"/>
      <c r="N94" s="14"/>
      <c r="P94" s="8"/>
      <c r="Q94" s="8"/>
    </row>
    <row r="95" spans="4:17" ht="12.75">
      <c r="D95" s="1"/>
      <c r="E95" s="1"/>
      <c r="F95" s="8"/>
      <c r="G95" s="8"/>
      <c r="H95" s="9"/>
      <c r="I95" s="9"/>
      <c r="J95" s="9"/>
      <c r="K95" s="9"/>
      <c r="L95" s="8"/>
      <c r="M95" s="15"/>
      <c r="N95" s="14"/>
      <c r="P95" s="8"/>
      <c r="Q95" s="8"/>
    </row>
    <row r="96" spans="4:13" ht="12.75">
      <c r="D96" s="1"/>
      <c r="E96" s="1"/>
      <c r="F96" s="8"/>
      <c r="H96" s="9"/>
      <c r="I96" s="9"/>
      <c r="J96" s="9"/>
      <c r="K96" s="9"/>
      <c r="L96" s="8"/>
      <c r="M96" s="9"/>
    </row>
    <row r="97" spans="4:13" ht="12.75">
      <c r="D97" s="1"/>
      <c r="E97" s="1"/>
      <c r="F97" s="8"/>
      <c r="H97" s="9"/>
      <c r="I97" s="9"/>
      <c r="J97" s="9"/>
      <c r="K97" s="9"/>
      <c r="L97" s="8"/>
      <c r="M97" s="9"/>
    </row>
    <row r="98" spans="4:13" ht="12.75">
      <c r="D98" s="1"/>
      <c r="E98" s="1"/>
      <c r="F98" s="8"/>
      <c r="H98" s="9"/>
      <c r="I98" s="9"/>
      <c r="J98" s="9"/>
      <c r="K98" s="9"/>
      <c r="L98" s="8"/>
      <c r="M98" s="9"/>
    </row>
    <row r="99" spans="4:13" ht="12.75">
      <c r="D99" s="1"/>
      <c r="E99" s="1"/>
      <c r="F99" s="8"/>
      <c r="H99" s="9"/>
      <c r="I99" s="9"/>
      <c r="J99" s="9"/>
      <c r="K99" s="9"/>
      <c r="L99" s="8"/>
      <c r="M99" s="9"/>
    </row>
    <row r="100" spans="4:13" ht="12.75">
      <c r="D100" s="1"/>
      <c r="E100" s="1"/>
      <c r="F100" s="8"/>
      <c r="H100" s="9"/>
      <c r="I100" s="9"/>
      <c r="J100" s="9"/>
      <c r="K100" s="9"/>
      <c r="L100" s="8"/>
      <c r="M100" s="9"/>
    </row>
    <row r="101" spans="4:13" ht="12.75">
      <c r="D101" s="1"/>
      <c r="E101" s="1"/>
      <c r="F101" s="8"/>
      <c r="H101" s="9"/>
      <c r="I101" s="9"/>
      <c r="J101" s="9"/>
      <c r="K101" s="9"/>
      <c r="L101" s="8"/>
      <c r="M101" s="9"/>
    </row>
  </sheetData>
  <sheetProtection/>
  <autoFilter ref="A3:N1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Грозных</cp:lastModifiedBy>
  <dcterms:created xsi:type="dcterms:W3CDTF">2013-09-11T21:49:02Z</dcterms:created>
  <dcterms:modified xsi:type="dcterms:W3CDTF">2013-09-15T19:13:03Z</dcterms:modified>
  <cp:category/>
  <cp:version/>
  <cp:contentType/>
  <cp:contentStatus/>
</cp:coreProperties>
</file>