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425" activeTab="0"/>
  </bookViews>
  <sheets>
    <sheet name="Таблиц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<sst xmlns="http://schemas.openxmlformats.org/spreadsheetml/2006/main" count="62" uniqueCount="52">
  <si>
    <t>ВУЗ</t>
  </si>
  <si>
    <t>Область</t>
  </si>
  <si>
    <t>Общее число выигранных конкурсов</t>
  </si>
  <si>
    <t>Лучшие</t>
  </si>
  <si>
    <t>Уральский федеральный университет</t>
  </si>
  <si>
    <t>Свердловская</t>
  </si>
  <si>
    <t>Уфимский государственный авиационный технический университет</t>
  </si>
  <si>
    <t>Башкортостан</t>
  </si>
  <si>
    <t>Пермский государственный университет</t>
  </si>
  <si>
    <t>Пермский край</t>
  </si>
  <si>
    <t>Выше среднего</t>
  </si>
  <si>
    <t>Пермский государственный технический университет</t>
  </si>
  <si>
    <t>Тюменский государственный нефтегазовый университет</t>
  </si>
  <si>
    <t>Тюменская</t>
  </si>
  <si>
    <t>Югорский государственный университет</t>
  </si>
  <si>
    <t>ХМАО-Югра</t>
  </si>
  <si>
    <t>Южно-Уральский государственный университет</t>
  </si>
  <si>
    <t>Челябинская</t>
  </si>
  <si>
    <t>Ижевский государственный технический университет</t>
  </si>
  <si>
    <t>Удмуртская</t>
  </si>
  <si>
    <t>Средние</t>
  </si>
  <si>
    <t>Челябинский государственный университет</t>
  </si>
  <si>
    <t>Оренбургский государственный университет</t>
  </si>
  <si>
    <t>Оренбургская</t>
  </si>
  <si>
    <t>Тюменский государственный университет</t>
  </si>
  <si>
    <t>Башкирский государственный университет</t>
  </si>
  <si>
    <t>Удмуртский государственный университет</t>
  </si>
  <si>
    <t>Магнитогорский государственный технический университет имени Г.И. Носова</t>
  </si>
  <si>
    <t>Отстающие</t>
  </si>
  <si>
    <t>Курганский государственный университет</t>
  </si>
  <si>
    <t>Курганская</t>
  </si>
  <si>
    <t>Магнитогорский государственный университет</t>
  </si>
  <si>
    <t>Ресурсы развития университетов Урала и Западной Сибири</t>
  </si>
  <si>
    <t>Закуплено оборудования в 2009 г.</t>
  </si>
  <si>
    <t>Выигранные конкурсы</t>
  </si>
  <si>
    <t>Объем НИОКР, 2009 г., млн.руб.</t>
  </si>
  <si>
    <t>Источники финансирования НИОКР, %</t>
  </si>
  <si>
    <t xml:space="preserve"> тыс.руб./ППС</t>
  </si>
  <si>
    <t>Всего,млн.руб.</t>
  </si>
  <si>
    <t>% ОФ (машин и оборудования)</t>
  </si>
  <si>
    <t>На получение статуса НИУ, ФУ</t>
  </si>
  <si>
    <t>На участие в инновац.обр.прогр. (год)</t>
  </si>
  <si>
    <t>На привлечение ведущих учёных (№220)</t>
  </si>
  <si>
    <t>На развитие инновационной инфраструктуры (№218)</t>
  </si>
  <si>
    <t>На развитие кооперации с предприятиями (№219)</t>
  </si>
  <si>
    <t>Субъекты РФ и муниципалитеты</t>
  </si>
  <si>
    <t>Компании</t>
  </si>
  <si>
    <t>Федерация и иные</t>
  </si>
  <si>
    <t>ФУ</t>
  </si>
  <si>
    <t>НИУ</t>
  </si>
  <si>
    <t>Уфимский государственный нефтяной технический университет</t>
  </si>
  <si>
    <t>Зарубежные источники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</si>
</sst>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"/>
    <numFmt numFmtId="179" formatCode="#,##0.0"/>
    <numFmt numFmtId="180" formatCode="#,##0,"/>
  </numFmts>
  <fonts count="6">
    <font>
      <sz val="10"/>
      <color indexed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1" fontId="0" fillId="2" borderId="1" xfId="0" applyNumberFormat="1" applyFill="1" applyBorder="1" applyAlignment="1">
      <alignment/>
    </xf>
    <xf numFmtId="180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80" fontId="0" fillId="0" borderId="1" xfId="0" applyNumberFormat="1" applyFill="1" applyBorder="1" applyAlignment="1">
      <alignment/>
    </xf>
    <xf numFmtId="9" fontId="0" fillId="3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9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de\&#1052;&#1086;&#1080;%20&#1076;&#1086;&#1082;&#1091;&#1084;&#1077;&#1085;&#1090;&#1099;\Dropbox\expert\&#1056;&#1077;&#1081;&#1090;&#1080;&#1085;&#1075;%20&#1080;&#1102;&#1085;&#1100;%20&#1059;&#1088;&#1072;&#1083;\&#1056;&#1077;&#1081;&#1090;&#1080;&#1085;&#1075;_&#1048;&#1058;&#1054;&#1043;9_&#1059;&#1088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20110422_rating"/>
      <sheetName val="Гранты"/>
      <sheetName val="Обор"/>
      <sheetName val="Числ"/>
      <sheetName val="РейтРесурс"/>
      <sheetName val="НИР"/>
      <sheetName val="ИсслМежд"/>
      <sheetName val="Карта"/>
      <sheetName val="РейтРезALL"/>
      <sheetName val="РейтУралУн"/>
      <sheetName val="Ун"/>
      <sheetName val="Спец"/>
      <sheetName val="РейтРез"/>
      <sheetName val="РейтРазмер"/>
      <sheetName val="Публикации все"/>
      <sheetName val="Сравнение вузов"/>
      <sheetName val="Разделенние по параметрам"/>
    </sheetNames>
    <sheetDataSet>
      <sheetData sheetId="14">
        <row r="1">
          <cell r="AY1">
            <v>51</v>
          </cell>
          <cell r="BF1">
            <v>58</v>
          </cell>
        </row>
        <row r="2">
          <cell r="H2" t="str">
            <v>вуз</v>
          </cell>
          <cell r="I2" t="str">
            <v>статус</v>
          </cell>
          <cell r="J2" t="str">
            <v>сокр название</v>
          </cell>
          <cell r="K2" t="str">
            <v>URL</v>
          </cell>
          <cell r="L2" t="str">
            <v>город</v>
          </cell>
          <cell r="M2" t="str">
            <v>Год основания вуза</v>
          </cell>
          <cell r="N2" t="str">
            <v>Всего ППС</v>
          </cell>
          <cell r="O2" t="str">
            <v>д#н# ППС</v>
          </cell>
          <cell r="P2" t="str">
            <v>к#н# ППС</v>
          </cell>
          <cell r="Q2" t="str">
            <v>проф# ППС</v>
          </cell>
          <cell r="R2" t="str">
            <v>доц# ППС</v>
          </cell>
          <cell r="S2" t="str">
            <v>le30 ППС</v>
          </cell>
          <cell r="T2" t="str">
            <v>31-40 ППС</v>
          </cell>
          <cell r="U2" t="str">
            <v>41-50 ППС</v>
          </cell>
          <cell r="V2" t="str">
            <v>51-60 ППС</v>
          </cell>
          <cell r="W2" t="str">
            <v>61-65 ПСС</v>
          </cell>
          <cell r="X2" t="str">
            <v>gt65 ПСС</v>
          </cell>
          <cell r="Y2" t="str">
            <v>доля ППС старше 65 лет</v>
          </cell>
          <cell r="Z2" t="str">
            <v>ППС старше 65 к младше 30</v>
          </cell>
          <cell r="AA2" t="str">
            <v>Учится всего аспирантов</v>
          </cell>
          <cell r="AB2" t="str">
            <v>Аспирантов всего на ППС</v>
          </cell>
          <cell r="AC2" t="str">
            <v>В т#ч# очно аспирантов</v>
          </cell>
          <cell r="AD2" t="str">
            <v>Учится всего докторантов</v>
          </cell>
          <cell r="AE2" t="str">
            <v>Принято на 1-й курс всего</v>
          </cell>
          <cell r="AF2" t="str">
            <v>выпуск школьников в 2008/2009 уч году</v>
          </cell>
          <cell r="AG2" t="str">
            <v>Доля школьников области поступивших в вуз в 2009</v>
          </cell>
          <cell r="AH2" t="str">
            <v>Доля школьников области поступивших в вуз в 2009 нормированное по 0,46</v>
          </cell>
          <cell r="AI2" t="str">
            <v>Учится на всех курсах</v>
          </cell>
          <cell r="AJ2" t="str">
            <v>Студентов на ППС</v>
          </cell>
          <cell r="AK2" t="str">
            <v>Выпуск бака-лавров</v>
          </cell>
          <cell r="AL2" t="str">
            <v>Выпуск специа-листов</v>
          </cell>
          <cell r="AM2" t="str">
            <v>Выпуск магист-ров</v>
          </cell>
          <cell r="AN2" t="str">
            <v>Всего сотрудников</v>
          </cell>
          <cell r="AO2" t="str">
            <v>Всего ППС СЗНМЦ</v>
          </cell>
          <cell r="AP2" t="str">
            <v>Работники сферы научных исследований# НТР</v>
          </cell>
          <cell r="AQ2" t="str">
            <v>Работники сферы научных исследований# Научного обслуживания</v>
          </cell>
          <cell r="AR2" t="str">
            <v>Защищено диссертаций в советах на дн</v>
          </cell>
          <cell r="AS2" t="str">
            <v>Защищено диссертаций в советах на кн</v>
          </cell>
          <cell r="AT2" t="str">
            <v>Защищено диссертаций работниками на дн</v>
          </cell>
          <cell r="AU2" t="str">
            <v>Защищено диссертаций работниками на кн</v>
          </cell>
          <cell r="AV2" t="str">
            <v>Количес-тво НИР</v>
          </cell>
          <cell r="AW2" t="str">
            <v>Объем финансиро-вания НИР, тыс руб</v>
          </cell>
          <cell r="AX2" t="str">
            <v>Количество грантов</v>
          </cell>
          <cell r="AY2" t="str">
            <v>Объем финан-сирова-ния,грантов, тыс руб</v>
          </cell>
          <cell r="AZ2" t="str">
            <v>Объем грантов на ППС</v>
          </cell>
          <cell r="BA2" t="str">
            <v>Объем грантов на ППС нормированный на 64,5</v>
          </cell>
          <cell r="BB2" t="str">
            <v>Коли-чество НИР хоздог</v>
          </cell>
          <cell r="BC2" t="str">
            <v>Объем финансиро-вания НИР хоздог, тыс руб</v>
          </cell>
          <cell r="BD2" t="str">
            <v>НИР хоздог на ППС, тыс руб</v>
          </cell>
          <cell r="BE2" t="str">
            <v>НИР хоздог на ППС нормированный по 576,2 тыс руб</v>
          </cell>
          <cell r="BF2" t="str">
            <v>Стоимость машин и оборудования</v>
          </cell>
          <cell r="BG2" t="str">
            <v>В том числе приобретено в 2009г#1</v>
          </cell>
        </row>
        <row r="3">
          <cell r="H3" t="str">
            <v>Сургутский государственный университет</v>
          </cell>
          <cell r="I3" t="str">
            <v>ГОУ</v>
          </cell>
          <cell r="J3" t="str">
            <v>СурГУ</v>
          </cell>
          <cell r="K3" t="str">
            <v>http://www.edu.ru/abitur/act.3/ds.1/isn.641/index.php</v>
          </cell>
          <cell r="L3" t="str">
            <v>Сургут</v>
          </cell>
          <cell r="M3">
            <v>1993</v>
          </cell>
          <cell r="N3">
            <v>514</v>
          </cell>
          <cell r="O3">
            <v>71</v>
          </cell>
          <cell r="P3">
            <v>249</v>
          </cell>
          <cell r="Q3">
            <v>47</v>
          </cell>
          <cell r="R3">
            <v>154</v>
          </cell>
          <cell r="S3">
            <v>114</v>
          </cell>
          <cell r="T3">
            <v>158</v>
          </cell>
          <cell r="U3">
            <v>93</v>
          </cell>
          <cell r="V3">
            <v>100</v>
          </cell>
          <cell r="W3">
            <v>31</v>
          </cell>
          <cell r="X3">
            <v>18</v>
          </cell>
          <cell r="Y3">
            <v>0.03501945525291829</v>
          </cell>
          <cell r="Z3">
            <v>0.15789473684210525</v>
          </cell>
          <cell r="AA3">
            <v>393</v>
          </cell>
          <cell r="AB3">
            <v>0.7645914396887159</v>
          </cell>
          <cell r="AC3">
            <v>74</v>
          </cell>
          <cell r="AE3">
            <v>1217</v>
          </cell>
          <cell r="AF3">
            <v>12039</v>
          </cell>
          <cell r="AG3">
            <v>0.10108813024337569</v>
          </cell>
          <cell r="AH3">
            <v>0.22076395083730055</v>
          </cell>
          <cell r="AI3">
            <v>4553</v>
          </cell>
          <cell r="AJ3">
            <v>8.857976653696499</v>
          </cell>
          <cell r="AK3">
            <v>12</v>
          </cell>
          <cell r="AL3">
            <v>622</v>
          </cell>
          <cell r="AM3">
            <v>43</v>
          </cell>
        </row>
        <row r="4">
          <cell r="H4" t="str">
            <v>Югорский государственный университет</v>
          </cell>
          <cell r="I4" t="str">
            <v>ГОУ</v>
          </cell>
          <cell r="J4" t="str">
            <v>ЮГУ</v>
          </cell>
          <cell r="K4" t="str">
            <v>http://www.edu.ru/abitur/act.3/ds.1/isn.2131/index.php</v>
          </cell>
          <cell r="L4" t="str">
            <v>Ханты-Мансийск</v>
          </cell>
          <cell r="M4">
            <v>2001</v>
          </cell>
          <cell r="N4">
            <v>282</v>
          </cell>
          <cell r="O4">
            <v>34</v>
          </cell>
          <cell r="P4">
            <v>138</v>
          </cell>
          <cell r="Q4">
            <v>20</v>
          </cell>
          <cell r="R4">
            <v>66</v>
          </cell>
          <cell r="S4">
            <v>55</v>
          </cell>
          <cell r="T4">
            <v>77</v>
          </cell>
          <cell r="U4">
            <v>49</v>
          </cell>
          <cell r="V4">
            <v>73</v>
          </cell>
          <cell r="W4">
            <v>17</v>
          </cell>
          <cell r="X4">
            <v>11</v>
          </cell>
          <cell r="Y4">
            <v>0.03900709219858156</v>
          </cell>
          <cell r="Z4">
            <v>0.2</v>
          </cell>
          <cell r="AA4">
            <v>179</v>
          </cell>
          <cell r="AB4">
            <v>0.6347517730496454</v>
          </cell>
          <cell r="AC4">
            <v>31</v>
          </cell>
          <cell r="AE4">
            <v>828</v>
          </cell>
          <cell r="AF4">
            <v>12039</v>
          </cell>
          <cell r="AG4">
            <v>0.06877647645153252</v>
          </cell>
          <cell r="AH4">
            <v>0.15019930262389883</v>
          </cell>
          <cell r="AI4">
            <v>3658</v>
          </cell>
          <cell r="AJ4">
            <v>12.97163120567376</v>
          </cell>
          <cell r="AK4">
            <v>56</v>
          </cell>
          <cell r="AL4">
            <v>649</v>
          </cell>
          <cell r="AN4">
            <v>804</v>
          </cell>
          <cell r="AO4">
            <v>253</v>
          </cell>
          <cell r="AP4">
            <v>15</v>
          </cell>
          <cell r="AQ4">
            <v>0</v>
          </cell>
          <cell r="AR4">
            <v>0</v>
          </cell>
          <cell r="AS4">
            <v>0</v>
          </cell>
          <cell r="AT4">
            <v>2</v>
          </cell>
          <cell r="AU4">
            <v>7</v>
          </cell>
          <cell r="AV4">
            <v>44</v>
          </cell>
          <cell r="AW4">
            <v>28416.4</v>
          </cell>
          <cell r="AX4">
            <v>3</v>
          </cell>
          <cell r="AY4">
            <v>674.1</v>
          </cell>
          <cell r="AZ4">
            <v>2.6644268774703557</v>
          </cell>
          <cell r="BA4">
            <v>0.04134244574085141</v>
          </cell>
          <cell r="BB4">
            <v>26</v>
          </cell>
          <cell r="BC4">
            <v>14315.1</v>
          </cell>
          <cell r="BD4">
            <v>56.58142292490119</v>
          </cell>
          <cell r="BE4">
            <v>0.09819114350074516</v>
          </cell>
          <cell r="BF4">
            <v>639913</v>
          </cell>
          <cell r="BG4">
            <v>19342</v>
          </cell>
        </row>
        <row r="5">
          <cell r="H5" t="str">
            <v>Башкирский государственный университет</v>
          </cell>
          <cell r="I5" t="str">
            <v>ГОУ</v>
          </cell>
          <cell r="J5" t="str">
            <v>БашГУ</v>
          </cell>
          <cell r="K5" t="str">
            <v>http://www.edu.ru/abitur/act.3/ds.1/isn.41/index.php</v>
          </cell>
          <cell r="L5" t="str">
            <v>Уфа</v>
          </cell>
          <cell r="M5">
            <v>1957</v>
          </cell>
          <cell r="N5">
            <v>1007</v>
          </cell>
          <cell r="O5">
            <v>179</v>
          </cell>
          <cell r="P5">
            <v>517</v>
          </cell>
          <cell r="Q5">
            <v>115</v>
          </cell>
          <cell r="R5">
            <v>298</v>
          </cell>
          <cell r="S5">
            <v>197</v>
          </cell>
          <cell r="T5">
            <v>256</v>
          </cell>
          <cell r="U5">
            <v>172</v>
          </cell>
          <cell r="V5">
            <v>188</v>
          </cell>
          <cell r="W5">
            <v>91</v>
          </cell>
          <cell r="X5">
            <v>103</v>
          </cell>
          <cell r="Y5">
            <v>0.10228401191658391</v>
          </cell>
          <cell r="Z5">
            <v>0.5228426395939086</v>
          </cell>
          <cell r="AA5">
            <v>535</v>
          </cell>
          <cell r="AB5">
            <v>0.5312810327706058</v>
          </cell>
          <cell r="AC5">
            <v>128</v>
          </cell>
          <cell r="AD5">
            <v>13</v>
          </cell>
          <cell r="AE5">
            <v>2137</v>
          </cell>
          <cell r="AF5">
            <v>32703</v>
          </cell>
          <cell r="AG5">
            <v>0.06534568694003608</v>
          </cell>
          <cell r="AH5">
            <v>0.14270688343258867</v>
          </cell>
          <cell r="AI5">
            <v>9024</v>
          </cell>
          <cell r="AJ5">
            <v>8.961271102284012</v>
          </cell>
          <cell r="AK5">
            <v>276</v>
          </cell>
          <cell r="AL5">
            <v>1532</v>
          </cell>
          <cell r="AM5">
            <v>178</v>
          </cell>
          <cell r="AN5">
            <v>1901</v>
          </cell>
          <cell r="AO5">
            <v>994</v>
          </cell>
          <cell r="AP5">
            <v>6</v>
          </cell>
          <cell r="AQ5">
            <v>16</v>
          </cell>
          <cell r="AR5">
            <v>17</v>
          </cell>
          <cell r="AS5">
            <v>137</v>
          </cell>
          <cell r="AT5">
            <v>8</v>
          </cell>
          <cell r="AU5">
            <v>46</v>
          </cell>
          <cell r="AV5">
            <v>159</v>
          </cell>
          <cell r="AW5">
            <v>38982.2</v>
          </cell>
          <cell r="AX5">
            <v>43</v>
          </cell>
          <cell r="AY5">
            <v>6982</v>
          </cell>
          <cell r="AZ5">
            <v>7.0241448692152915</v>
          </cell>
          <cell r="BA5">
            <v>0.1089897908578067</v>
          </cell>
          <cell r="BB5">
            <v>27</v>
          </cell>
          <cell r="BC5">
            <v>14205.7</v>
          </cell>
          <cell r="BD5">
            <v>14.291448692152919</v>
          </cell>
          <cell r="BE5">
            <v>0.024801314933830372</v>
          </cell>
          <cell r="BF5">
            <v>240245.6</v>
          </cell>
          <cell r="BG5">
            <v>32237.4</v>
          </cell>
        </row>
        <row r="6">
          <cell r="H6" t="str">
            <v>Уфимский государственный авиационный технический университет</v>
          </cell>
          <cell r="I6" t="str">
            <v>ГОУ</v>
          </cell>
          <cell r="J6" t="str">
            <v>УГАТУ</v>
          </cell>
          <cell r="K6" t="str">
            <v>http://www.edu.ru/abitur/act.3/ds.1/isn.711/index.php</v>
          </cell>
          <cell r="L6" t="str">
            <v>Уфа</v>
          </cell>
          <cell r="M6">
            <v>1932</v>
          </cell>
          <cell r="N6">
            <v>981</v>
          </cell>
          <cell r="O6">
            <v>130</v>
          </cell>
          <cell r="P6">
            <v>520</v>
          </cell>
          <cell r="Q6">
            <v>102</v>
          </cell>
          <cell r="R6">
            <v>343</v>
          </cell>
          <cell r="S6">
            <v>222</v>
          </cell>
          <cell r="T6">
            <v>195</v>
          </cell>
          <cell r="U6">
            <v>142</v>
          </cell>
          <cell r="V6">
            <v>206</v>
          </cell>
          <cell r="W6">
            <v>110</v>
          </cell>
          <cell r="X6">
            <v>106</v>
          </cell>
          <cell r="Y6">
            <v>0.10805300713557595</v>
          </cell>
          <cell r="Z6">
            <v>0.4774774774774775</v>
          </cell>
          <cell r="AA6">
            <v>404</v>
          </cell>
          <cell r="AB6">
            <v>0.41182466870540263</v>
          </cell>
          <cell r="AC6">
            <v>129</v>
          </cell>
          <cell r="AD6">
            <v>16</v>
          </cell>
          <cell r="AE6">
            <v>2400</v>
          </cell>
          <cell r="AF6">
            <v>32703</v>
          </cell>
          <cell r="AG6">
            <v>0.07338776259058802</v>
          </cell>
          <cell r="AH6">
            <v>0.1602697801769831</v>
          </cell>
          <cell r="AI6">
            <v>11713</v>
          </cell>
          <cell r="AJ6">
            <v>11.939857288481141</v>
          </cell>
          <cell r="AK6">
            <v>209</v>
          </cell>
          <cell r="AL6">
            <v>2028</v>
          </cell>
          <cell r="AM6">
            <v>131</v>
          </cell>
          <cell r="AN6">
            <v>2544</v>
          </cell>
          <cell r="AO6">
            <v>977</v>
          </cell>
          <cell r="AP6">
            <v>88</v>
          </cell>
          <cell r="AQ6">
            <v>33</v>
          </cell>
          <cell r="AR6">
            <v>6</v>
          </cell>
          <cell r="AS6">
            <v>63</v>
          </cell>
          <cell r="AT6">
            <v>11</v>
          </cell>
          <cell r="AU6">
            <v>77</v>
          </cell>
          <cell r="AV6">
            <v>617</v>
          </cell>
          <cell r="AW6">
            <v>171463.6</v>
          </cell>
          <cell r="AX6">
            <v>78</v>
          </cell>
          <cell r="AY6">
            <v>20301.3</v>
          </cell>
          <cell r="AZ6">
            <v>20.779222108495393</v>
          </cell>
          <cell r="BA6">
            <v>0.32241975556603686</v>
          </cell>
          <cell r="BB6">
            <v>478</v>
          </cell>
          <cell r="BC6">
            <v>107359.6</v>
          </cell>
          <cell r="BD6">
            <v>109.88700102354146</v>
          </cell>
          <cell r="BE6">
            <v>0.1906974008181137</v>
          </cell>
          <cell r="BF6">
            <v>700860</v>
          </cell>
          <cell r="BG6">
            <v>27695</v>
          </cell>
        </row>
        <row r="7">
          <cell r="H7" t="str">
            <v>Курганский государственный университет</v>
          </cell>
          <cell r="I7" t="str">
            <v>ГОУ</v>
          </cell>
          <cell r="J7" t="str">
            <v>КГУ</v>
          </cell>
          <cell r="K7" t="str">
            <v>http://www.edu.ru/abitur/act.3/ds.1/isn.285/index.php</v>
          </cell>
          <cell r="L7" t="str">
            <v>Курган</v>
          </cell>
          <cell r="M7">
            <v>1995</v>
          </cell>
          <cell r="N7">
            <v>620</v>
          </cell>
          <cell r="O7">
            <v>40</v>
          </cell>
          <cell r="P7">
            <v>327</v>
          </cell>
          <cell r="Q7">
            <v>35</v>
          </cell>
          <cell r="R7">
            <v>242</v>
          </cell>
          <cell r="S7">
            <v>77</v>
          </cell>
          <cell r="T7">
            <v>145</v>
          </cell>
          <cell r="U7">
            <v>124</v>
          </cell>
          <cell r="V7">
            <v>122</v>
          </cell>
          <cell r="W7">
            <v>58</v>
          </cell>
          <cell r="X7">
            <v>94</v>
          </cell>
          <cell r="Y7">
            <v>0.15161290322580645</v>
          </cell>
          <cell r="Z7">
            <v>1.2207792207792207</v>
          </cell>
          <cell r="AA7">
            <v>113</v>
          </cell>
          <cell r="AB7">
            <v>0.18225806451612903</v>
          </cell>
          <cell r="AC7">
            <v>38</v>
          </cell>
          <cell r="AE7">
            <v>1427</v>
          </cell>
          <cell r="AF7">
            <v>8109</v>
          </cell>
          <cell r="AG7">
            <v>0.17597730916265877</v>
          </cell>
          <cell r="AH7">
            <v>0.3843126382388643</v>
          </cell>
          <cell r="AI7">
            <v>6307</v>
          </cell>
          <cell r="AJ7">
            <v>10.17258064516129</v>
          </cell>
          <cell r="AK7">
            <v>49</v>
          </cell>
          <cell r="AL7">
            <v>1253</v>
          </cell>
          <cell r="AN7">
            <v>1128</v>
          </cell>
          <cell r="AO7">
            <v>604</v>
          </cell>
          <cell r="AP7">
            <v>0</v>
          </cell>
          <cell r="AQ7">
            <v>32</v>
          </cell>
          <cell r="AR7">
            <v>3</v>
          </cell>
          <cell r="AS7">
            <v>24</v>
          </cell>
          <cell r="AT7">
            <v>6</v>
          </cell>
          <cell r="AU7">
            <v>14</v>
          </cell>
          <cell r="AV7">
            <v>131</v>
          </cell>
          <cell r="AW7">
            <v>19259.5</v>
          </cell>
          <cell r="AX7">
            <v>44</v>
          </cell>
          <cell r="AY7">
            <v>4210.8</v>
          </cell>
          <cell r="AZ7">
            <v>6.9715231788079475</v>
          </cell>
          <cell r="BA7">
            <v>0.10817328904315643</v>
          </cell>
          <cell r="BB7">
            <v>29</v>
          </cell>
          <cell r="BC7">
            <v>667.3</v>
          </cell>
          <cell r="BD7">
            <v>1.1048013245033113</v>
          </cell>
          <cell r="BE7">
            <v>0.00191726718393248</v>
          </cell>
          <cell r="BF7">
            <v>66800</v>
          </cell>
          <cell r="BG7">
            <v>11100</v>
          </cell>
        </row>
        <row r="8">
          <cell r="H8" t="str">
            <v>Оренбургский государственный университет</v>
          </cell>
          <cell r="I8" t="str">
            <v>ГОУ</v>
          </cell>
          <cell r="J8" t="str">
            <v>ОГУ</v>
          </cell>
          <cell r="K8" t="str">
            <v>http://www.edu.ru/abitur/act.3/ds.1/isn.446/index.php</v>
          </cell>
          <cell r="L8" t="str">
            <v>Оренбург</v>
          </cell>
          <cell r="M8">
            <v>1971</v>
          </cell>
          <cell r="N8">
            <v>1358</v>
          </cell>
          <cell r="O8">
            <v>103</v>
          </cell>
          <cell r="P8">
            <v>607</v>
          </cell>
          <cell r="Q8">
            <v>69</v>
          </cell>
          <cell r="R8">
            <v>352</v>
          </cell>
          <cell r="S8">
            <v>248</v>
          </cell>
          <cell r="T8">
            <v>474</v>
          </cell>
          <cell r="U8">
            <v>178</v>
          </cell>
          <cell r="V8">
            <v>236</v>
          </cell>
          <cell r="W8">
            <v>102</v>
          </cell>
          <cell r="X8">
            <v>120</v>
          </cell>
          <cell r="Y8">
            <v>0.08836524300441827</v>
          </cell>
          <cell r="Z8">
            <v>0.4838709677419355</v>
          </cell>
          <cell r="AA8">
            <v>312</v>
          </cell>
          <cell r="AB8">
            <v>0.22974963181148747</v>
          </cell>
          <cell r="AC8">
            <v>78</v>
          </cell>
          <cell r="AD8">
            <v>7</v>
          </cell>
          <cell r="AE8">
            <v>2628</v>
          </cell>
          <cell r="AF8">
            <v>15997</v>
          </cell>
          <cell r="AG8">
            <v>0.16428080265049697</v>
          </cell>
          <cell r="AH8">
            <v>0.3587689173054339</v>
          </cell>
          <cell r="AI8">
            <v>11634</v>
          </cell>
          <cell r="AJ8">
            <v>8.56701030927835</v>
          </cell>
          <cell r="AK8">
            <v>53</v>
          </cell>
          <cell r="AL8">
            <v>2142</v>
          </cell>
          <cell r="AM8">
            <v>8</v>
          </cell>
          <cell r="AN8">
            <v>3572</v>
          </cell>
          <cell r="AO8">
            <v>1784</v>
          </cell>
          <cell r="AP8">
            <v>9</v>
          </cell>
          <cell r="AQ8">
            <v>31</v>
          </cell>
          <cell r="AR8">
            <v>3</v>
          </cell>
          <cell r="AS8">
            <v>47</v>
          </cell>
          <cell r="AT8">
            <v>11</v>
          </cell>
          <cell r="AU8">
            <v>89</v>
          </cell>
          <cell r="AV8">
            <v>200</v>
          </cell>
          <cell r="AW8">
            <v>120530.2</v>
          </cell>
          <cell r="AX8">
            <v>45</v>
          </cell>
          <cell r="AY8">
            <v>10491</v>
          </cell>
          <cell r="AZ8">
            <v>5.880605381165919</v>
          </cell>
          <cell r="BA8">
            <v>0.09124611786120064</v>
          </cell>
          <cell r="BB8">
            <v>88</v>
          </cell>
          <cell r="BC8">
            <v>75644.5</v>
          </cell>
          <cell r="BD8">
            <v>42.401625560538115</v>
          </cell>
          <cell r="BE8">
            <v>0.07358358777236307</v>
          </cell>
          <cell r="BF8">
            <v>426325</v>
          </cell>
          <cell r="BG8">
            <v>48564.1</v>
          </cell>
        </row>
        <row r="9">
          <cell r="H9" t="str">
            <v>Пермский государственный университет</v>
          </cell>
          <cell r="I9" t="str">
            <v>НИУ</v>
          </cell>
          <cell r="J9" t="str">
            <v>ПГУ</v>
          </cell>
          <cell r="K9" t="str">
            <v>http://www.edu.ru/abitur/act.3/ds.1/isn.471/index.php</v>
          </cell>
          <cell r="L9" t="str">
            <v>Пермь</v>
          </cell>
          <cell r="M9">
            <v>1916</v>
          </cell>
          <cell r="N9">
            <v>966</v>
          </cell>
          <cell r="O9">
            <v>135</v>
          </cell>
          <cell r="P9">
            <v>416</v>
          </cell>
          <cell r="Q9">
            <v>89</v>
          </cell>
          <cell r="R9">
            <v>325</v>
          </cell>
          <cell r="S9">
            <v>181</v>
          </cell>
          <cell r="T9">
            <v>167</v>
          </cell>
          <cell r="U9">
            <v>193</v>
          </cell>
          <cell r="V9">
            <v>179</v>
          </cell>
          <cell r="W9">
            <v>90</v>
          </cell>
          <cell r="X9">
            <v>156</v>
          </cell>
          <cell r="Y9">
            <v>0.16149068322981366</v>
          </cell>
          <cell r="Z9">
            <v>0.861878453038674</v>
          </cell>
          <cell r="AA9">
            <v>239</v>
          </cell>
          <cell r="AB9">
            <v>0.2474120082815735</v>
          </cell>
          <cell r="AC9">
            <v>97</v>
          </cell>
          <cell r="AD9">
            <v>7</v>
          </cell>
          <cell r="AE9">
            <v>1950</v>
          </cell>
          <cell r="AF9">
            <v>18788</v>
          </cell>
          <cell r="AG9">
            <v>0.10378965296998084</v>
          </cell>
          <cell r="AH9">
            <v>0.22666374173229725</v>
          </cell>
          <cell r="AI9">
            <v>8514</v>
          </cell>
          <cell r="AJ9">
            <v>8.813664596273291</v>
          </cell>
          <cell r="AK9">
            <v>189</v>
          </cell>
          <cell r="AL9">
            <v>1317</v>
          </cell>
          <cell r="AM9">
            <v>86</v>
          </cell>
          <cell r="AN9">
            <v>2311</v>
          </cell>
          <cell r="AO9">
            <v>864</v>
          </cell>
          <cell r="AP9">
            <v>112</v>
          </cell>
          <cell r="AQ9">
            <v>30</v>
          </cell>
          <cell r="AR9">
            <v>4</v>
          </cell>
          <cell r="AS9">
            <v>51</v>
          </cell>
          <cell r="AT9">
            <v>7</v>
          </cell>
          <cell r="AU9">
            <v>50</v>
          </cell>
          <cell r="AV9">
            <v>409</v>
          </cell>
          <cell r="AW9">
            <v>174816.1</v>
          </cell>
          <cell r="AX9">
            <v>143</v>
          </cell>
          <cell r="AY9">
            <v>20429.1</v>
          </cell>
          <cell r="AZ9">
            <v>23.644791666666666</v>
          </cell>
          <cell r="BA9">
            <v>0.366883221603359</v>
          </cell>
          <cell r="BB9">
            <v>161</v>
          </cell>
          <cell r="BC9">
            <v>82336.4</v>
          </cell>
          <cell r="BD9">
            <v>95.29675925925925</v>
          </cell>
          <cell r="BE9">
            <v>0.16537756174851856</v>
          </cell>
          <cell r="BF9">
            <v>697052.2</v>
          </cell>
          <cell r="BG9">
            <v>20139.3</v>
          </cell>
        </row>
        <row r="10">
          <cell r="H10" t="str">
            <v>Пермский государственный технический университет</v>
          </cell>
          <cell r="I10" t="str">
            <v>НИУ</v>
          </cell>
          <cell r="J10" t="str">
            <v>ПГТУ</v>
          </cell>
          <cell r="K10" t="str">
            <v>http://www.edu.ru/abitur/act.3/ds.1/isn.470/index.php</v>
          </cell>
          <cell r="L10" t="str">
            <v>Пермь</v>
          </cell>
          <cell r="M10">
            <v>1953</v>
          </cell>
          <cell r="N10">
            <v>1148</v>
          </cell>
          <cell r="O10">
            <v>154</v>
          </cell>
          <cell r="P10">
            <v>589</v>
          </cell>
          <cell r="Q10">
            <v>95</v>
          </cell>
          <cell r="R10">
            <v>438</v>
          </cell>
          <cell r="S10">
            <v>157</v>
          </cell>
          <cell r="T10">
            <v>189</v>
          </cell>
          <cell r="U10">
            <v>178</v>
          </cell>
          <cell r="V10">
            <v>236</v>
          </cell>
          <cell r="W10">
            <v>152</v>
          </cell>
          <cell r="X10">
            <v>236</v>
          </cell>
          <cell r="Y10">
            <v>0.20557491289198607</v>
          </cell>
          <cell r="Z10">
            <v>1.5031847133757963</v>
          </cell>
          <cell r="AA10">
            <v>550</v>
          </cell>
          <cell r="AB10">
            <v>0.47909407665505227</v>
          </cell>
          <cell r="AC10">
            <v>80</v>
          </cell>
          <cell r="AD10">
            <v>41</v>
          </cell>
          <cell r="AE10">
            <v>2819</v>
          </cell>
          <cell r="AF10">
            <v>18788</v>
          </cell>
          <cell r="AG10">
            <v>0.15004258037044924</v>
          </cell>
          <cell r="AH10">
            <v>0.3276744040735108</v>
          </cell>
          <cell r="AI10">
            <v>12180</v>
          </cell>
          <cell r="AJ10">
            <v>10.609756097560975</v>
          </cell>
          <cell r="AK10">
            <v>211</v>
          </cell>
          <cell r="AL10">
            <v>2307</v>
          </cell>
          <cell r="AM10">
            <v>91</v>
          </cell>
          <cell r="AN10">
            <v>3361</v>
          </cell>
          <cell r="AO10">
            <v>1309</v>
          </cell>
          <cell r="AP10">
            <v>97</v>
          </cell>
          <cell r="AQ10">
            <v>55</v>
          </cell>
          <cell r="AR10">
            <v>1</v>
          </cell>
          <cell r="AS10">
            <v>28</v>
          </cell>
          <cell r="AT10">
            <v>5</v>
          </cell>
          <cell r="AU10">
            <v>36</v>
          </cell>
          <cell r="AV10">
            <v>365</v>
          </cell>
          <cell r="AW10">
            <v>264055.1</v>
          </cell>
          <cell r="AX10">
            <v>43</v>
          </cell>
          <cell r="AY10">
            <v>12944.4</v>
          </cell>
          <cell r="AZ10">
            <v>9.888770053475936</v>
          </cell>
          <cell r="BA10">
            <v>0.15343860356480502</v>
          </cell>
          <cell r="BB10">
            <v>256</v>
          </cell>
          <cell r="BC10">
            <v>154907.5</v>
          </cell>
          <cell r="BD10">
            <v>118.34033613445378</v>
          </cell>
          <cell r="BE10">
            <v>0.2053672800475062</v>
          </cell>
          <cell r="BF10">
            <v>1488007.1</v>
          </cell>
          <cell r="BG10">
            <v>454306.2</v>
          </cell>
        </row>
        <row r="11">
          <cell r="H11" t="str">
            <v>Уральский федеральный университет</v>
          </cell>
          <cell r="I11" t="str">
            <v>ФУ</v>
          </cell>
          <cell r="J11" t="str">
            <v>УрФУ</v>
          </cell>
          <cell r="K11" t="str">
            <v/>
          </cell>
          <cell r="L11" t="str">
            <v>Екатеринбург</v>
          </cell>
          <cell r="M11">
            <v>1920</v>
          </cell>
          <cell r="N11">
            <v>3010</v>
          </cell>
          <cell r="O11">
            <v>363</v>
          </cell>
          <cell r="P11">
            <v>1411</v>
          </cell>
          <cell r="Q11">
            <v>273</v>
          </cell>
          <cell r="R11">
            <v>1077</v>
          </cell>
          <cell r="S11">
            <v>557</v>
          </cell>
          <cell r="T11">
            <v>556</v>
          </cell>
          <cell r="U11">
            <v>430</v>
          </cell>
          <cell r="V11">
            <v>609</v>
          </cell>
          <cell r="W11">
            <v>353</v>
          </cell>
          <cell r="X11">
            <v>505</v>
          </cell>
          <cell r="Y11">
            <v>0.16777408637873753</v>
          </cell>
          <cell r="Z11">
            <v>0.9066427289048474</v>
          </cell>
          <cell r="AA11">
            <v>872</v>
          </cell>
          <cell r="AB11">
            <v>0.28970099667774085</v>
          </cell>
          <cell r="AC11">
            <v>265</v>
          </cell>
          <cell r="AD11">
            <v>29</v>
          </cell>
          <cell r="AE11">
            <v>6355</v>
          </cell>
          <cell r="AF11">
            <v>27118</v>
          </cell>
          <cell r="AG11">
            <v>0.23434619072202964</v>
          </cell>
          <cell r="AH11">
            <v>0.5117830432011281</v>
          </cell>
          <cell r="AI11">
            <v>28649</v>
          </cell>
          <cell r="AJ11">
            <v>9.517940199335548</v>
          </cell>
          <cell r="AK11">
            <v>603</v>
          </cell>
          <cell r="AL11">
            <v>4890</v>
          </cell>
          <cell r="AM11">
            <v>236</v>
          </cell>
          <cell r="AN11">
            <v>7723</v>
          </cell>
          <cell r="AO11">
            <v>2976</v>
          </cell>
          <cell r="AP11">
            <v>205</v>
          </cell>
          <cell r="AQ11">
            <v>64</v>
          </cell>
          <cell r="AR11">
            <v>26</v>
          </cell>
          <cell r="AS11">
            <v>161</v>
          </cell>
          <cell r="AT11">
            <v>22</v>
          </cell>
          <cell r="AU11">
            <v>86</v>
          </cell>
          <cell r="AV11">
            <v>654</v>
          </cell>
          <cell r="AW11">
            <v>378431.8</v>
          </cell>
          <cell r="AX11">
            <v>156</v>
          </cell>
          <cell r="AY11">
            <v>55322.3</v>
          </cell>
          <cell r="AZ11">
            <v>18.58948252688172</v>
          </cell>
          <cell r="BA11">
            <v>0.2884427713954644</v>
          </cell>
          <cell r="BB11">
            <v>257</v>
          </cell>
          <cell r="BC11">
            <v>133260.8</v>
          </cell>
          <cell r="BD11">
            <v>44.77849462365591</v>
          </cell>
          <cell r="BE11">
            <v>0.07770839551303882</v>
          </cell>
          <cell r="BF11">
            <v>1845974.4</v>
          </cell>
          <cell r="BG11">
            <v>129269.6</v>
          </cell>
        </row>
        <row r="12">
          <cell r="H12" t="str">
            <v>Уральский государственный экономический университет</v>
          </cell>
          <cell r="I12" t="str">
            <v>ГОУ</v>
          </cell>
          <cell r="J12" t="str">
            <v>УрГЭУ</v>
          </cell>
          <cell r="K12" t="str">
            <v>http://www.edu.ru/abitur/act.3/ds.1/isn.707/index.php</v>
          </cell>
          <cell r="L12" t="str">
            <v>Екатеринбург</v>
          </cell>
          <cell r="M12">
            <v>1967</v>
          </cell>
          <cell r="N12">
            <v>503</v>
          </cell>
          <cell r="O12">
            <v>52</v>
          </cell>
          <cell r="P12">
            <v>248</v>
          </cell>
          <cell r="Q12">
            <v>38</v>
          </cell>
          <cell r="R12">
            <v>196</v>
          </cell>
          <cell r="S12">
            <v>81</v>
          </cell>
          <cell r="T12">
            <v>91</v>
          </cell>
          <cell r="U12">
            <v>98</v>
          </cell>
          <cell r="V12">
            <v>124</v>
          </cell>
          <cell r="W12">
            <v>46</v>
          </cell>
          <cell r="X12">
            <v>63</v>
          </cell>
          <cell r="Y12">
            <v>0.12524850894632206</v>
          </cell>
          <cell r="Z12">
            <v>0.7777777777777778</v>
          </cell>
          <cell r="AA12">
            <v>232</v>
          </cell>
          <cell r="AB12">
            <v>0.46123260437375746</v>
          </cell>
          <cell r="AC12">
            <v>55</v>
          </cell>
          <cell r="AD12">
            <v>7</v>
          </cell>
          <cell r="AE12">
            <v>1068</v>
          </cell>
          <cell r="AF12">
            <v>27118</v>
          </cell>
          <cell r="AG12">
            <v>0.03938343535658972</v>
          </cell>
          <cell r="AH12">
            <v>0.08600854290146417</v>
          </cell>
          <cell r="AI12">
            <v>5282</v>
          </cell>
          <cell r="AJ12">
            <v>10.500994035785288</v>
          </cell>
          <cell r="AK12">
            <v>8</v>
          </cell>
          <cell r="AL12">
            <v>890</v>
          </cell>
          <cell r="AN12">
            <v>1309</v>
          </cell>
          <cell r="AO12">
            <v>498</v>
          </cell>
          <cell r="AP12">
            <v>5</v>
          </cell>
          <cell r="AQ12">
            <v>1</v>
          </cell>
          <cell r="AR12">
            <v>5</v>
          </cell>
          <cell r="AS12">
            <v>24</v>
          </cell>
          <cell r="AT12">
            <v>2</v>
          </cell>
          <cell r="AU12">
            <v>9</v>
          </cell>
          <cell r="AV12">
            <v>53</v>
          </cell>
          <cell r="AW12">
            <v>22556.8</v>
          </cell>
          <cell r="AX12">
            <v>23</v>
          </cell>
          <cell r="AY12">
            <v>2538.1</v>
          </cell>
          <cell r="AZ12">
            <v>5.096586345381526</v>
          </cell>
          <cell r="BA12">
            <v>0.07908092589410694</v>
          </cell>
          <cell r="BB12">
            <v>18</v>
          </cell>
          <cell r="BC12">
            <v>9115.9</v>
          </cell>
          <cell r="BD12">
            <v>18.305020080321285</v>
          </cell>
          <cell r="BE12">
            <v>0.031766448430900575</v>
          </cell>
          <cell r="BF12">
            <v>106463.8</v>
          </cell>
          <cell r="BG12">
            <v>26431.4</v>
          </cell>
        </row>
        <row r="13">
          <cell r="H13" t="str">
            <v>Удмуртский государственный университет</v>
          </cell>
          <cell r="I13" t="str">
            <v>ГОУ</v>
          </cell>
          <cell r="J13" t="str">
            <v>УдГУ</v>
          </cell>
          <cell r="K13" t="str">
            <v>http://www.edu.ru/abitur/act.3/ds.1/isn.683/index.php</v>
          </cell>
          <cell r="L13" t="str">
            <v>Ижевск</v>
          </cell>
          <cell r="M13">
            <v>1931</v>
          </cell>
          <cell r="N13">
            <v>968</v>
          </cell>
          <cell r="O13">
            <v>119</v>
          </cell>
          <cell r="P13">
            <v>453</v>
          </cell>
          <cell r="Q13">
            <v>70</v>
          </cell>
          <cell r="R13">
            <v>255</v>
          </cell>
          <cell r="S13">
            <v>139</v>
          </cell>
          <cell r="T13">
            <v>237</v>
          </cell>
          <cell r="U13">
            <v>241</v>
          </cell>
          <cell r="V13">
            <v>192</v>
          </cell>
          <cell r="W13">
            <v>76</v>
          </cell>
          <cell r="X13">
            <v>83</v>
          </cell>
          <cell r="Y13">
            <v>0.08574380165289257</v>
          </cell>
          <cell r="Z13">
            <v>0.5971223021582733</v>
          </cell>
          <cell r="AA13">
            <v>202</v>
          </cell>
          <cell r="AB13">
            <v>0.20867768595041322</v>
          </cell>
          <cell r="AC13">
            <v>39</v>
          </cell>
          <cell r="AD13">
            <v>11</v>
          </cell>
          <cell r="AE13">
            <v>1945</v>
          </cell>
          <cell r="AF13">
            <v>10899</v>
          </cell>
          <cell r="AG13">
            <v>0.17845673915038077</v>
          </cell>
          <cell r="AH13">
            <v>0.38972740611117695</v>
          </cell>
          <cell r="AI13">
            <v>8515</v>
          </cell>
          <cell r="AJ13">
            <v>8.796487603305785</v>
          </cell>
          <cell r="AK13">
            <v>77</v>
          </cell>
          <cell r="AL13">
            <v>1696</v>
          </cell>
          <cell r="AM13">
            <v>15</v>
          </cell>
          <cell r="AN13">
            <v>2980</v>
          </cell>
          <cell r="AO13">
            <v>1002</v>
          </cell>
          <cell r="AP13">
            <v>88</v>
          </cell>
          <cell r="AQ13">
            <v>30</v>
          </cell>
          <cell r="AR13">
            <v>9</v>
          </cell>
          <cell r="AS13">
            <v>78</v>
          </cell>
          <cell r="AT13">
            <v>5</v>
          </cell>
          <cell r="AU13">
            <v>29</v>
          </cell>
          <cell r="AV13">
            <v>332</v>
          </cell>
          <cell r="AW13">
            <v>62878.7</v>
          </cell>
          <cell r="AX13">
            <v>36</v>
          </cell>
          <cell r="AY13">
            <v>8629.4</v>
          </cell>
          <cell r="AZ13">
            <v>8.612175648702594</v>
          </cell>
          <cell r="BA13">
            <v>0.1336303906396584</v>
          </cell>
          <cell r="BB13">
            <v>195</v>
          </cell>
          <cell r="BC13">
            <v>14851.3</v>
          </cell>
          <cell r="BD13">
            <v>14.821656686626746</v>
          </cell>
          <cell r="BE13">
            <v>0.025721435471267578</v>
          </cell>
          <cell r="BF13">
            <v>231652.6</v>
          </cell>
          <cell r="BG13">
            <v>26060.7</v>
          </cell>
        </row>
        <row r="14">
          <cell r="H14" t="str">
            <v>Ижевский государственный технический университет</v>
          </cell>
          <cell r="I14" t="str">
            <v>ГОУ</v>
          </cell>
          <cell r="J14" t="str">
            <v>ИжГТУ</v>
          </cell>
          <cell r="K14" t="str">
            <v>http://www.edu.ru/abitur/act.3/ds.1/isn.181/index.php</v>
          </cell>
          <cell r="L14" t="str">
            <v>Ижевск</v>
          </cell>
          <cell r="M14">
            <v>1952</v>
          </cell>
          <cell r="N14">
            <v>639</v>
          </cell>
          <cell r="O14">
            <v>85</v>
          </cell>
          <cell r="P14">
            <v>293</v>
          </cell>
          <cell r="Q14">
            <v>72</v>
          </cell>
          <cell r="R14">
            <v>223</v>
          </cell>
          <cell r="S14">
            <v>77</v>
          </cell>
          <cell r="T14">
            <v>137</v>
          </cell>
          <cell r="U14">
            <v>109</v>
          </cell>
          <cell r="V14">
            <v>151</v>
          </cell>
          <cell r="W14">
            <v>74</v>
          </cell>
          <cell r="X14">
            <v>91</v>
          </cell>
          <cell r="Y14">
            <v>0.14241001564945227</v>
          </cell>
          <cell r="Z14">
            <v>1.1818181818181819</v>
          </cell>
          <cell r="AA14">
            <v>253</v>
          </cell>
          <cell r="AB14">
            <v>0.39593114241001565</v>
          </cell>
          <cell r="AC14">
            <v>81</v>
          </cell>
          <cell r="AD14">
            <v>17</v>
          </cell>
          <cell r="AE14">
            <v>2114</v>
          </cell>
          <cell r="AF14">
            <v>10899</v>
          </cell>
          <cell r="AG14">
            <v>0.19396274887604367</v>
          </cell>
          <cell r="AH14">
            <v>0.42359061003549003</v>
          </cell>
          <cell r="AI14">
            <v>9070</v>
          </cell>
          <cell r="AJ14">
            <v>14.194053208137715</v>
          </cell>
          <cell r="AK14">
            <v>446</v>
          </cell>
          <cell r="AL14">
            <v>1470</v>
          </cell>
          <cell r="AM14">
            <v>189</v>
          </cell>
          <cell r="AN14">
            <v>1994</v>
          </cell>
          <cell r="AO14">
            <v>645</v>
          </cell>
          <cell r="AP14">
            <v>33</v>
          </cell>
          <cell r="AQ14">
            <v>48</v>
          </cell>
          <cell r="AR14">
            <v>3</v>
          </cell>
          <cell r="AS14">
            <v>14</v>
          </cell>
          <cell r="AT14">
            <v>4</v>
          </cell>
          <cell r="AU14">
            <v>12</v>
          </cell>
          <cell r="AV14">
            <v>317</v>
          </cell>
          <cell r="AW14">
            <v>124456.8</v>
          </cell>
          <cell r="AX14">
            <v>10</v>
          </cell>
          <cell r="AY14">
            <v>2129.2</v>
          </cell>
          <cell r="AZ14">
            <v>3.301085271317829</v>
          </cell>
          <cell r="BA14">
            <v>0.05122112371308622</v>
          </cell>
          <cell r="BB14">
            <v>245</v>
          </cell>
          <cell r="BC14">
            <v>89629.3</v>
          </cell>
          <cell r="BD14">
            <v>138.9601550387597</v>
          </cell>
          <cell r="BE14">
            <v>0.24115081980894665</v>
          </cell>
          <cell r="BF14">
            <v>279599.7</v>
          </cell>
          <cell r="BG14">
            <v>61440.5</v>
          </cell>
        </row>
        <row r="15">
          <cell r="H15" t="str">
            <v>Тюменский государственный университет</v>
          </cell>
          <cell r="I15" t="str">
            <v>ГОУ</v>
          </cell>
          <cell r="J15" t="str">
            <v>ТюмГУ</v>
          </cell>
          <cell r="K15" t="str">
            <v>http://www.edu.ru/abitur/act.3/ds.1/isn.681/index.php</v>
          </cell>
          <cell r="L15" t="str">
            <v>Тюмень</v>
          </cell>
          <cell r="M15">
            <v>1973</v>
          </cell>
          <cell r="N15">
            <v>889</v>
          </cell>
          <cell r="O15">
            <v>129</v>
          </cell>
          <cell r="P15">
            <v>487</v>
          </cell>
          <cell r="Q15">
            <v>78</v>
          </cell>
          <cell r="R15">
            <v>296</v>
          </cell>
          <cell r="S15">
            <v>133</v>
          </cell>
          <cell r="T15">
            <v>285</v>
          </cell>
          <cell r="U15">
            <v>151</v>
          </cell>
          <cell r="V15">
            <v>212</v>
          </cell>
          <cell r="W15">
            <v>62</v>
          </cell>
          <cell r="X15">
            <v>46</v>
          </cell>
          <cell r="Y15">
            <v>0.05174353205849269</v>
          </cell>
          <cell r="Z15">
            <v>0.3458646616541353</v>
          </cell>
          <cell r="AA15">
            <v>532</v>
          </cell>
          <cell r="AB15">
            <v>0.5984251968503937</v>
          </cell>
          <cell r="AC15">
            <v>133</v>
          </cell>
          <cell r="AD15">
            <v>12</v>
          </cell>
          <cell r="AE15">
            <v>2084</v>
          </cell>
          <cell r="AF15">
            <v>9620</v>
          </cell>
          <cell r="AG15">
            <v>0.21663201663201664</v>
          </cell>
          <cell r="AH15">
            <v>0.47309748191400286</v>
          </cell>
          <cell r="AI15">
            <v>9994</v>
          </cell>
          <cell r="AJ15">
            <v>11.241844769403825</v>
          </cell>
          <cell r="AK15">
            <v>797</v>
          </cell>
          <cell r="AL15">
            <v>2883</v>
          </cell>
          <cell r="AM15">
            <v>24</v>
          </cell>
          <cell r="AN15">
            <v>2537</v>
          </cell>
          <cell r="AO15">
            <v>858</v>
          </cell>
          <cell r="AP15">
            <v>26</v>
          </cell>
          <cell r="AQ15">
            <v>8</v>
          </cell>
          <cell r="AR15">
            <v>9</v>
          </cell>
          <cell r="AS15">
            <v>72</v>
          </cell>
          <cell r="AT15">
            <v>5</v>
          </cell>
          <cell r="AU15">
            <v>32</v>
          </cell>
          <cell r="AV15">
            <v>141</v>
          </cell>
          <cell r="AW15">
            <v>106465.3</v>
          </cell>
          <cell r="AX15">
            <v>4</v>
          </cell>
          <cell r="AY15">
            <v>2998.6</v>
          </cell>
          <cell r="AZ15">
            <v>3.494871794871795</v>
          </cell>
          <cell r="BA15">
            <v>0.054228002566877244</v>
          </cell>
          <cell r="BB15">
            <v>104</v>
          </cell>
          <cell r="BC15">
            <v>85556.9</v>
          </cell>
          <cell r="BD15">
            <v>99.71666666666665</v>
          </cell>
          <cell r="BE15">
            <v>0.1730478489216916</v>
          </cell>
          <cell r="BF15">
            <v>611091.3</v>
          </cell>
          <cell r="BG15">
            <v>27066.9</v>
          </cell>
        </row>
        <row r="16">
          <cell r="H16" t="str">
            <v>Тюменский государственный нефтегазовый университет</v>
          </cell>
          <cell r="I16" t="str">
            <v>ГОУ</v>
          </cell>
          <cell r="J16" t="str">
            <v>ТюмГНГУ</v>
          </cell>
          <cell r="K16" t="str">
            <v>http://www.edu.ru/abitur/act.3/ds.1/isn.680/index.php</v>
          </cell>
          <cell r="L16" t="str">
            <v>Тюмень</v>
          </cell>
          <cell r="M16">
            <v>1958</v>
          </cell>
          <cell r="N16">
            <v>880</v>
          </cell>
          <cell r="O16">
            <v>119</v>
          </cell>
          <cell r="P16">
            <v>377</v>
          </cell>
          <cell r="Q16">
            <v>79</v>
          </cell>
          <cell r="R16">
            <v>220</v>
          </cell>
          <cell r="S16">
            <v>275</v>
          </cell>
          <cell r="T16">
            <v>177</v>
          </cell>
          <cell r="U16">
            <v>107</v>
          </cell>
          <cell r="V16">
            <v>157</v>
          </cell>
          <cell r="W16">
            <v>59</v>
          </cell>
          <cell r="X16">
            <v>105</v>
          </cell>
          <cell r="Y16">
            <v>0.11931818181818182</v>
          </cell>
          <cell r="Z16">
            <v>0.38181818181818183</v>
          </cell>
          <cell r="AA16">
            <v>756</v>
          </cell>
          <cell r="AB16">
            <v>0.8590909090909091</v>
          </cell>
          <cell r="AC16">
            <v>101</v>
          </cell>
          <cell r="AD16">
            <v>5</v>
          </cell>
          <cell r="AE16">
            <v>1813</v>
          </cell>
          <cell r="AF16">
            <v>9620</v>
          </cell>
          <cell r="AG16">
            <v>0.18846153846153846</v>
          </cell>
          <cell r="AH16">
            <v>0.41157664813343914</v>
          </cell>
          <cell r="AI16">
            <v>12846</v>
          </cell>
          <cell r="AJ16">
            <v>14.597727272727273</v>
          </cell>
          <cell r="AK16">
            <v>219</v>
          </cell>
          <cell r="AL16">
            <v>2941</v>
          </cell>
          <cell r="AM16">
            <v>17</v>
          </cell>
          <cell r="AN16">
            <v>3695</v>
          </cell>
          <cell r="AO16">
            <v>1068</v>
          </cell>
          <cell r="AP16">
            <v>100</v>
          </cell>
          <cell r="AQ16">
            <v>40</v>
          </cell>
          <cell r="AR16">
            <v>3</v>
          </cell>
          <cell r="AS16">
            <v>62</v>
          </cell>
          <cell r="AT16">
            <v>4</v>
          </cell>
          <cell r="AU16">
            <v>60</v>
          </cell>
          <cell r="AV16">
            <v>288</v>
          </cell>
          <cell r="AW16">
            <v>225666.8</v>
          </cell>
          <cell r="AX16">
            <v>20</v>
          </cell>
          <cell r="AY16">
            <v>8131.1</v>
          </cell>
          <cell r="AZ16">
            <v>7.613389513108615</v>
          </cell>
          <cell r="BA16">
            <v>0.11813277576170302</v>
          </cell>
          <cell r="BB16">
            <v>168</v>
          </cell>
          <cell r="BC16">
            <v>155188.8</v>
          </cell>
          <cell r="BD16">
            <v>145.3078651685393</v>
          </cell>
          <cell r="BE16">
            <v>0.2521666070414734</v>
          </cell>
          <cell r="BF16">
            <v>559853.9</v>
          </cell>
          <cell r="BG16">
            <v>70442.2</v>
          </cell>
        </row>
        <row r="17">
          <cell r="H17" t="str">
            <v>Южно-Уральский государственный университет</v>
          </cell>
          <cell r="I17" t="str">
            <v>НИУ</v>
          </cell>
          <cell r="J17" t="str">
            <v>ЮУрГУ</v>
          </cell>
          <cell r="K17" t="str">
            <v>http://www.edu.ru/abitur/act.3/ds.1/isn.757/index.php</v>
          </cell>
          <cell r="L17" t="str">
            <v>Челябинск</v>
          </cell>
          <cell r="M17">
            <v>1943</v>
          </cell>
          <cell r="N17">
            <v>2420</v>
          </cell>
          <cell r="O17">
            <v>241</v>
          </cell>
          <cell r="P17">
            <v>1149</v>
          </cell>
          <cell r="Q17">
            <v>185</v>
          </cell>
          <cell r="R17">
            <v>692</v>
          </cell>
          <cell r="S17">
            <v>478</v>
          </cell>
          <cell r="T17">
            <v>572</v>
          </cell>
          <cell r="U17">
            <v>387</v>
          </cell>
          <cell r="V17">
            <v>424</v>
          </cell>
          <cell r="W17">
            <v>249</v>
          </cell>
          <cell r="X17">
            <v>310</v>
          </cell>
          <cell r="Y17">
            <v>0.128099173553719</v>
          </cell>
          <cell r="Z17">
            <v>0.6485355648535565</v>
          </cell>
          <cell r="AA17">
            <v>519</v>
          </cell>
          <cell r="AB17">
            <v>0.21446280991735536</v>
          </cell>
          <cell r="AC17">
            <v>176</v>
          </cell>
          <cell r="AD17">
            <v>4</v>
          </cell>
          <cell r="AE17">
            <v>6476</v>
          </cell>
          <cell r="AF17">
            <v>22908</v>
          </cell>
          <cell r="AG17">
            <v>0.28269600139689194</v>
          </cell>
          <cell r="AH17">
            <v>0.6173730387932916</v>
          </cell>
          <cell r="AI17">
            <v>29623</v>
          </cell>
          <cell r="AJ17">
            <v>12.24090909090909</v>
          </cell>
          <cell r="AK17">
            <v>251</v>
          </cell>
          <cell r="AL17">
            <v>5456</v>
          </cell>
          <cell r="AM17">
            <v>96</v>
          </cell>
          <cell r="AN17">
            <v>6172</v>
          </cell>
          <cell r="AO17">
            <v>2456</v>
          </cell>
          <cell r="AP17">
            <v>7</v>
          </cell>
          <cell r="AQ17">
            <v>4</v>
          </cell>
          <cell r="AR17">
            <v>15</v>
          </cell>
          <cell r="AS17">
            <v>143</v>
          </cell>
          <cell r="AT17">
            <v>8</v>
          </cell>
          <cell r="AU17">
            <v>164</v>
          </cell>
          <cell r="AV17">
            <v>629</v>
          </cell>
          <cell r="AW17">
            <v>158722.5</v>
          </cell>
          <cell r="AX17">
            <v>32</v>
          </cell>
          <cell r="AY17">
            <v>7446.1</v>
          </cell>
          <cell r="AZ17">
            <v>3.031799674267101</v>
          </cell>
          <cell r="BA17">
            <v>0.04704276727966357</v>
          </cell>
          <cell r="BB17">
            <v>523</v>
          </cell>
          <cell r="BC17">
            <v>51386.5</v>
          </cell>
          <cell r="BD17">
            <v>20.922842019543975</v>
          </cell>
          <cell r="BE17">
            <v>0.03630940469473976</v>
          </cell>
          <cell r="BF17">
            <v>1313217</v>
          </cell>
          <cell r="BG17">
            <v>99857</v>
          </cell>
        </row>
        <row r="18">
          <cell r="H18" t="str">
            <v>Челябинский государственный университет</v>
          </cell>
          <cell r="I18" t="str">
            <v>ГОУ</v>
          </cell>
          <cell r="J18" t="str">
            <v>ЧелГУ </v>
          </cell>
          <cell r="K18" t="str">
            <v>http://www.edu.ru/abitur/act.3/ds.1/isn.736/index.php</v>
          </cell>
          <cell r="L18" t="str">
            <v>Челябинск</v>
          </cell>
          <cell r="M18">
            <v>1976</v>
          </cell>
          <cell r="N18">
            <v>654</v>
          </cell>
          <cell r="O18">
            <v>80</v>
          </cell>
          <cell r="P18">
            <v>345</v>
          </cell>
          <cell r="Q18">
            <v>56</v>
          </cell>
          <cell r="R18">
            <v>189</v>
          </cell>
          <cell r="S18">
            <v>160</v>
          </cell>
          <cell r="T18">
            <v>174</v>
          </cell>
          <cell r="U18">
            <v>115</v>
          </cell>
          <cell r="V18">
            <v>101</v>
          </cell>
          <cell r="W18">
            <v>54</v>
          </cell>
          <cell r="X18">
            <v>50</v>
          </cell>
          <cell r="Y18">
            <v>0.0764525993883792</v>
          </cell>
          <cell r="Z18">
            <v>0.3125</v>
          </cell>
          <cell r="AA18">
            <v>427</v>
          </cell>
          <cell r="AB18">
            <v>0.6529051987767585</v>
          </cell>
          <cell r="AC18">
            <v>121</v>
          </cell>
          <cell r="AD18">
            <v>15</v>
          </cell>
          <cell r="AE18">
            <v>2196</v>
          </cell>
          <cell r="AF18">
            <v>22908</v>
          </cell>
          <cell r="AG18">
            <v>0.09586170770036669</v>
          </cell>
          <cell r="AH18">
            <v>0.20935009159821932</v>
          </cell>
          <cell r="AI18">
            <v>9241</v>
          </cell>
          <cell r="AJ18">
            <v>14.129969418960245</v>
          </cell>
          <cell r="AK18">
            <v>114</v>
          </cell>
          <cell r="AL18">
            <v>1526</v>
          </cell>
          <cell r="AM18">
            <v>51</v>
          </cell>
          <cell r="AN18">
            <v>1974</v>
          </cell>
          <cell r="AO18">
            <v>805</v>
          </cell>
          <cell r="AP18">
            <v>0</v>
          </cell>
          <cell r="AQ18">
            <v>3</v>
          </cell>
          <cell r="AR18">
            <v>7</v>
          </cell>
          <cell r="AS18">
            <v>45</v>
          </cell>
          <cell r="AT18">
            <v>8</v>
          </cell>
          <cell r="AU18">
            <v>22</v>
          </cell>
          <cell r="AV18">
            <v>89</v>
          </cell>
          <cell r="AW18">
            <v>12138.8</v>
          </cell>
          <cell r="AX18">
            <v>34</v>
          </cell>
          <cell r="AY18">
            <v>2516.1</v>
          </cell>
          <cell r="AZ18">
            <v>3.1255900621118013</v>
          </cell>
          <cell r="BA18">
            <v>0.04849806111912682</v>
          </cell>
          <cell r="BB18">
            <v>31</v>
          </cell>
          <cell r="BC18">
            <v>3702.4</v>
          </cell>
          <cell r="BD18">
            <v>4.599254658385093</v>
          </cell>
          <cell r="BE18">
            <v>0.00798152557522925</v>
          </cell>
          <cell r="BF18">
            <v>187925</v>
          </cell>
          <cell r="BG18">
            <v>29855</v>
          </cell>
        </row>
        <row r="19">
          <cell r="H19" t="str">
            <v>Белгородский государственный университет</v>
          </cell>
          <cell r="I19" t="str">
            <v>НИУ</v>
          </cell>
          <cell r="J19" t="str">
            <v>БелГУ</v>
          </cell>
          <cell r="K19" t="str">
            <v>http://www.edu.ru/abitur/act.3/ds.1/isn.44/index.php</v>
          </cell>
          <cell r="L19" t="str">
            <v>Белгород</v>
          </cell>
          <cell r="M19">
            <v>1876</v>
          </cell>
          <cell r="N19">
            <v>1168</v>
          </cell>
          <cell r="O19">
            <v>140</v>
          </cell>
          <cell r="P19">
            <v>629</v>
          </cell>
          <cell r="Q19">
            <v>82</v>
          </cell>
          <cell r="R19">
            <v>328</v>
          </cell>
          <cell r="S19">
            <v>274</v>
          </cell>
          <cell r="T19">
            <v>321</v>
          </cell>
          <cell r="U19">
            <v>244</v>
          </cell>
          <cell r="V19">
            <v>192</v>
          </cell>
          <cell r="W19">
            <v>63</v>
          </cell>
          <cell r="X19">
            <v>74</v>
          </cell>
          <cell r="Y19">
            <v>0.06335616438356165</v>
          </cell>
          <cell r="Z19">
            <v>0.27007299270072993</v>
          </cell>
          <cell r="AA19">
            <v>573</v>
          </cell>
          <cell r="AB19">
            <v>0.4905821917808219</v>
          </cell>
          <cell r="AC19">
            <v>135</v>
          </cell>
          <cell r="AD19">
            <v>19</v>
          </cell>
          <cell r="AE19">
            <v>2863</v>
          </cell>
          <cell r="AF19">
            <v>9945</v>
          </cell>
          <cell r="AG19">
            <v>0.28788335847159374</v>
          </cell>
          <cell r="AH19">
            <v>0.6287015838901087</v>
          </cell>
          <cell r="AI19">
            <v>13232</v>
          </cell>
          <cell r="AJ19">
            <v>11.32876712328767</v>
          </cell>
          <cell r="AK19">
            <v>340</v>
          </cell>
          <cell r="AL19">
            <v>1925</v>
          </cell>
          <cell r="AM19">
            <v>99</v>
          </cell>
          <cell r="AN19">
            <v>3111</v>
          </cell>
          <cell r="AO19">
            <v>1298</v>
          </cell>
          <cell r="AP19">
            <v>26</v>
          </cell>
          <cell r="AQ19">
            <v>24</v>
          </cell>
          <cell r="AR19">
            <v>11</v>
          </cell>
          <cell r="AS19">
            <v>109</v>
          </cell>
          <cell r="AT19">
            <v>11</v>
          </cell>
          <cell r="AU19">
            <v>82</v>
          </cell>
          <cell r="AV19">
            <v>510</v>
          </cell>
          <cell r="AW19">
            <v>355649.9</v>
          </cell>
          <cell r="AX19">
            <v>77</v>
          </cell>
          <cell r="AY19">
            <v>12741.4</v>
          </cell>
          <cell r="AZ19">
            <v>9.816178736517719</v>
          </cell>
          <cell r="BA19">
            <v>0.15231224404337151</v>
          </cell>
          <cell r="BB19">
            <v>120</v>
          </cell>
          <cell r="BC19">
            <v>92666.4</v>
          </cell>
          <cell r="BD19">
            <v>71.39167950693374</v>
          </cell>
          <cell r="BE19">
            <v>0.12389279528245058</v>
          </cell>
          <cell r="BF19">
            <v>995500</v>
          </cell>
          <cell r="BG19">
            <v>46500</v>
          </cell>
        </row>
        <row r="20">
          <cell r="H20" t="str">
            <v>Воронежский государственный университет</v>
          </cell>
          <cell r="I20" t="str">
            <v>ГОУ</v>
          </cell>
          <cell r="J20" t="str">
            <v>ВГУ</v>
          </cell>
          <cell r="K20" t="str">
            <v>http://www.edu.ru/abitur/act.3/ds.1/isn.98/index.php</v>
          </cell>
          <cell r="L20" t="str">
            <v>Воронеж</v>
          </cell>
          <cell r="M20">
            <v>1918</v>
          </cell>
          <cell r="N20">
            <v>1497</v>
          </cell>
          <cell r="O20">
            <v>246</v>
          </cell>
          <cell r="P20">
            <v>795</v>
          </cell>
          <cell r="Q20">
            <v>168</v>
          </cell>
          <cell r="R20">
            <v>484</v>
          </cell>
          <cell r="S20">
            <v>215</v>
          </cell>
          <cell r="T20">
            <v>368</v>
          </cell>
          <cell r="U20">
            <v>231</v>
          </cell>
          <cell r="V20">
            <v>286</v>
          </cell>
          <cell r="W20">
            <v>194</v>
          </cell>
          <cell r="X20">
            <v>203</v>
          </cell>
          <cell r="Y20">
            <v>0.13560454241816966</v>
          </cell>
          <cell r="Z20">
            <v>0.9441860465116279</v>
          </cell>
          <cell r="AA20">
            <v>668</v>
          </cell>
          <cell r="AB20">
            <v>0.44622578490313963</v>
          </cell>
          <cell r="AC20">
            <v>221</v>
          </cell>
          <cell r="AD20">
            <v>8</v>
          </cell>
          <cell r="AE20">
            <v>3315</v>
          </cell>
          <cell r="AF20">
            <v>14535</v>
          </cell>
          <cell r="AG20">
            <v>0.22807017543859648</v>
          </cell>
          <cell r="AH20">
            <v>0.4980770034697544</v>
          </cell>
          <cell r="AI20">
            <v>13633</v>
          </cell>
          <cell r="AJ20">
            <v>9.10688042752171</v>
          </cell>
          <cell r="AK20">
            <v>653</v>
          </cell>
          <cell r="AL20">
            <v>2150</v>
          </cell>
          <cell r="AM20">
            <v>330</v>
          </cell>
          <cell r="AN20">
            <v>3642</v>
          </cell>
          <cell r="AO20">
            <v>1438</v>
          </cell>
          <cell r="AP20">
            <v>115</v>
          </cell>
          <cell r="AQ20">
            <v>74</v>
          </cell>
          <cell r="AR20">
            <v>22</v>
          </cell>
          <cell r="AS20">
            <v>251</v>
          </cell>
          <cell r="AT20">
            <v>12</v>
          </cell>
          <cell r="AU20">
            <v>17</v>
          </cell>
          <cell r="AV20">
            <v>245</v>
          </cell>
          <cell r="AW20">
            <v>172899.4</v>
          </cell>
          <cell r="AX20">
            <v>102</v>
          </cell>
          <cell r="AY20">
            <v>32931.2</v>
          </cell>
          <cell r="AZ20">
            <v>22.90069541029207</v>
          </cell>
          <cell r="BA20">
            <v>0.35533748943661847</v>
          </cell>
          <cell r="BB20">
            <v>39</v>
          </cell>
          <cell r="BC20">
            <v>33929.5</v>
          </cell>
          <cell r="BD20">
            <v>23.59492350486787</v>
          </cell>
          <cell r="BE20">
            <v>0.04094652272762071</v>
          </cell>
          <cell r="BF20">
            <v>331900</v>
          </cell>
          <cell r="BG20">
            <v>33100</v>
          </cell>
        </row>
        <row r="21">
          <cell r="H21" t="str">
            <v>Новосибирский государственный университет</v>
          </cell>
          <cell r="I21" t="str">
            <v>НИУ</v>
          </cell>
          <cell r="J21" t="str">
            <v>НГУ</v>
          </cell>
          <cell r="K21" t="str">
            <v>http://www.edu.ru/abitur/act.3/ds.1/isn.426/index.php</v>
          </cell>
          <cell r="L21" t="str">
            <v>Новосибирск</v>
          </cell>
          <cell r="M21">
            <v>1957</v>
          </cell>
          <cell r="N21">
            <v>429</v>
          </cell>
          <cell r="O21">
            <v>47</v>
          </cell>
          <cell r="P21">
            <v>153</v>
          </cell>
          <cell r="Q21">
            <v>37</v>
          </cell>
          <cell r="R21">
            <v>97</v>
          </cell>
          <cell r="S21">
            <v>76</v>
          </cell>
          <cell r="T21">
            <v>84</v>
          </cell>
          <cell r="U21">
            <v>73</v>
          </cell>
          <cell r="V21">
            <v>82</v>
          </cell>
          <cell r="W21">
            <v>46</v>
          </cell>
          <cell r="X21">
            <v>68</v>
          </cell>
          <cell r="Y21">
            <v>0.1585081585081585</v>
          </cell>
          <cell r="Z21">
            <v>0.8947368421052632</v>
          </cell>
          <cell r="AA21">
            <v>159</v>
          </cell>
          <cell r="AB21">
            <v>0.3706293706293706</v>
          </cell>
          <cell r="AC21">
            <v>55</v>
          </cell>
          <cell r="AD21">
            <v>10</v>
          </cell>
          <cell r="AE21">
            <v>1800</v>
          </cell>
          <cell r="AF21">
            <v>17390</v>
          </cell>
          <cell r="AG21">
            <v>0.10350776308223117</v>
          </cell>
          <cell r="AH21">
            <v>0.22604812914582567</v>
          </cell>
          <cell r="AI21">
            <v>6431</v>
          </cell>
          <cell r="AJ21">
            <v>14.99067599067599</v>
          </cell>
          <cell r="AK21">
            <v>566</v>
          </cell>
          <cell r="AL21">
            <v>568</v>
          </cell>
          <cell r="AM21">
            <v>293</v>
          </cell>
          <cell r="AN21">
            <v>3099</v>
          </cell>
          <cell r="AO21">
            <v>1986</v>
          </cell>
          <cell r="AP21">
            <v>50</v>
          </cell>
          <cell r="AQ21">
            <v>36</v>
          </cell>
          <cell r="AR21">
            <v>4</v>
          </cell>
          <cell r="AS21">
            <v>11</v>
          </cell>
          <cell r="AT21">
            <v>16</v>
          </cell>
          <cell r="AU21">
            <v>37</v>
          </cell>
          <cell r="AV21">
            <v>175</v>
          </cell>
          <cell r="AW21">
            <v>194200.7</v>
          </cell>
          <cell r="AX21">
            <v>50</v>
          </cell>
          <cell r="AY21">
            <v>19193.6</v>
          </cell>
          <cell r="AZ21">
            <v>9.664451158106747</v>
          </cell>
          <cell r="BA21">
            <v>0.14995797069817773</v>
          </cell>
          <cell r="BB21">
            <v>19</v>
          </cell>
          <cell r="BC21">
            <v>17369.7</v>
          </cell>
          <cell r="BD21">
            <v>8.74607250755287</v>
          </cell>
          <cell r="BE21">
            <v>0.015177894373509974</v>
          </cell>
          <cell r="BF21">
            <v>1388389.3</v>
          </cell>
          <cell r="BG21">
            <v>228538.2</v>
          </cell>
        </row>
        <row r="22">
          <cell r="H22" t="str">
            <v>Казанский (Приволжский) федеральный университет</v>
          </cell>
          <cell r="I22" t="str">
            <v>ФУ</v>
          </cell>
          <cell r="J22" t="str">
            <v>КФУ</v>
          </cell>
          <cell r="K22" t="str">
            <v>http://www.edu.ru/abitur/act.3/ds.1/isn.223/index.php</v>
          </cell>
          <cell r="L22" t="str">
            <v>Казань</v>
          </cell>
          <cell r="M22">
            <v>1804</v>
          </cell>
          <cell r="N22">
            <v>1089</v>
          </cell>
          <cell r="O22">
            <v>250</v>
          </cell>
          <cell r="P22">
            <v>619</v>
          </cell>
          <cell r="Q22">
            <v>192</v>
          </cell>
          <cell r="R22">
            <v>448</v>
          </cell>
          <cell r="S22">
            <v>127</v>
          </cell>
          <cell r="T22">
            <v>209</v>
          </cell>
          <cell r="U22">
            <v>219</v>
          </cell>
          <cell r="V22">
            <v>270</v>
          </cell>
          <cell r="W22">
            <v>105</v>
          </cell>
          <cell r="X22">
            <v>159</v>
          </cell>
          <cell r="Y22">
            <v>0.14600550964187328</v>
          </cell>
          <cell r="Z22">
            <v>1.2519685039370079</v>
          </cell>
          <cell r="AA22">
            <v>689</v>
          </cell>
          <cell r="AB22">
            <v>0.6326905417814509</v>
          </cell>
          <cell r="AC22">
            <v>160</v>
          </cell>
          <cell r="AD22">
            <v>14</v>
          </cell>
          <cell r="AE22">
            <v>2206</v>
          </cell>
          <cell r="AF22">
            <v>27840</v>
          </cell>
          <cell r="AG22">
            <v>0.07923850574712643</v>
          </cell>
          <cell r="AH22">
            <v>0.17304707827777924</v>
          </cell>
          <cell r="AI22">
            <v>10813</v>
          </cell>
          <cell r="AJ22">
            <v>9.929292929292929</v>
          </cell>
          <cell r="AK22">
            <v>104</v>
          </cell>
          <cell r="AL22">
            <v>1799</v>
          </cell>
          <cell r="AM22">
            <v>62</v>
          </cell>
          <cell r="AN22">
            <v>3945</v>
          </cell>
          <cell r="AO22">
            <v>1251</v>
          </cell>
          <cell r="AP22">
            <v>221</v>
          </cell>
          <cell r="AQ22">
            <v>50</v>
          </cell>
          <cell r="AR22">
            <v>37</v>
          </cell>
          <cell r="AS22">
            <v>189</v>
          </cell>
          <cell r="AT22">
            <v>18</v>
          </cell>
          <cell r="AU22">
            <v>44</v>
          </cell>
          <cell r="AV22">
            <v>378</v>
          </cell>
          <cell r="AW22">
            <v>188186.7</v>
          </cell>
          <cell r="AX22">
            <v>164</v>
          </cell>
          <cell r="AY22">
            <v>47125.8</v>
          </cell>
          <cell r="AZ22">
            <v>37.670503597122305</v>
          </cell>
          <cell r="BA22">
            <v>0.5845124758961994</v>
          </cell>
          <cell r="BB22">
            <v>44</v>
          </cell>
          <cell r="BC22">
            <v>21428.5</v>
          </cell>
          <cell r="BD22">
            <v>17.129096722621902</v>
          </cell>
          <cell r="BE22">
            <v>0.029725756394664727</v>
          </cell>
          <cell r="BF22">
            <v>780343</v>
          </cell>
          <cell r="BG22">
            <v>42345</v>
          </cell>
        </row>
        <row r="23">
          <cell r="H23" t="str">
            <v>Южный федеральный университет</v>
          </cell>
          <cell r="I23" t="str">
            <v>ФУ</v>
          </cell>
          <cell r="J23" t="str">
            <v>ЮФУ</v>
          </cell>
          <cell r="K23" t="str">
            <v>http://www.edu.ru/abitur/act.3/ds.1/isn.526/index.php</v>
          </cell>
          <cell r="L23" t="str">
            <v>Ростов-на-Дону</v>
          </cell>
          <cell r="M23">
            <v>1915</v>
          </cell>
          <cell r="N23">
            <v>1222</v>
          </cell>
          <cell r="O23">
            <v>219</v>
          </cell>
          <cell r="P23">
            <v>684</v>
          </cell>
          <cell r="Q23">
            <v>151</v>
          </cell>
          <cell r="R23">
            <v>398</v>
          </cell>
          <cell r="S23">
            <v>134</v>
          </cell>
          <cell r="T23">
            <v>298</v>
          </cell>
          <cell r="U23">
            <v>209</v>
          </cell>
          <cell r="V23">
            <v>224</v>
          </cell>
          <cell r="W23">
            <v>128</v>
          </cell>
          <cell r="X23">
            <v>229</v>
          </cell>
          <cell r="Y23">
            <v>0.18739770867430441</v>
          </cell>
          <cell r="Z23">
            <v>1.708955223880597</v>
          </cell>
          <cell r="AA23">
            <v>984</v>
          </cell>
          <cell r="AB23">
            <v>0.8052373158756138</v>
          </cell>
          <cell r="AC23">
            <v>235</v>
          </cell>
          <cell r="AD23">
            <v>58</v>
          </cell>
          <cell r="AE23">
            <v>2479</v>
          </cell>
          <cell r="AF23">
            <v>26830</v>
          </cell>
          <cell r="AG23">
            <v>0.09239657100260902</v>
          </cell>
          <cell r="AH23">
            <v>0.20178266240800113</v>
          </cell>
          <cell r="AI23">
            <v>10902</v>
          </cell>
          <cell r="AJ23">
            <v>8.921440261865794</v>
          </cell>
          <cell r="AK23">
            <v>453</v>
          </cell>
          <cell r="AL23">
            <v>1737</v>
          </cell>
          <cell r="AM23">
            <v>182</v>
          </cell>
          <cell r="AN23">
            <v>8836</v>
          </cell>
          <cell r="AO23">
            <v>2931</v>
          </cell>
          <cell r="AP23">
            <v>731</v>
          </cell>
          <cell r="AQ23">
            <v>415</v>
          </cell>
          <cell r="AR23">
            <v>53</v>
          </cell>
          <cell r="AS23">
            <v>393</v>
          </cell>
          <cell r="AT23">
            <v>28</v>
          </cell>
          <cell r="AU23">
            <v>143</v>
          </cell>
          <cell r="AV23">
            <v>611</v>
          </cell>
          <cell r="AW23">
            <v>749766.5</v>
          </cell>
          <cell r="AX23">
            <v>167</v>
          </cell>
          <cell r="AY23">
            <v>59792</v>
          </cell>
          <cell r="AZ23">
            <v>20.39986352780621</v>
          </cell>
          <cell r="BA23">
            <v>0.31653345721381515</v>
          </cell>
          <cell r="BB23">
            <v>281</v>
          </cell>
          <cell r="BC23">
            <v>386945.2</v>
          </cell>
          <cell r="BD23">
            <v>132.01815080177414</v>
          </cell>
          <cell r="BE23">
            <v>0.2291036972909896</v>
          </cell>
          <cell r="BF23">
            <v>4126742</v>
          </cell>
          <cell r="BG23">
            <v>560836</v>
          </cell>
        </row>
        <row r="24">
          <cell r="H24" t="str">
            <v>Томский политехнический университет</v>
          </cell>
          <cell r="I24" t="str">
            <v>НИУ</v>
          </cell>
          <cell r="J24" t="str">
            <v>ТПУ</v>
          </cell>
          <cell r="K24" t="str">
            <v>http://www.edu.ru/abitur/act.3/ds.1/isn.668/index.php</v>
          </cell>
          <cell r="L24" t="str">
            <v>Томск</v>
          </cell>
          <cell r="M24">
            <v>1896</v>
          </cell>
          <cell r="N24">
            <v>1715</v>
          </cell>
          <cell r="O24">
            <v>163</v>
          </cell>
          <cell r="P24">
            <v>816</v>
          </cell>
          <cell r="Q24">
            <v>90</v>
          </cell>
          <cell r="R24">
            <v>505</v>
          </cell>
          <cell r="S24">
            <v>457</v>
          </cell>
          <cell r="T24">
            <v>332</v>
          </cell>
          <cell r="U24">
            <v>209</v>
          </cell>
          <cell r="V24">
            <v>304</v>
          </cell>
          <cell r="W24">
            <v>193</v>
          </cell>
          <cell r="X24">
            <v>220</v>
          </cell>
          <cell r="Y24">
            <v>0.1282798833819242</v>
          </cell>
          <cell r="Z24">
            <v>0.4814004376367615</v>
          </cell>
          <cell r="AA24">
            <v>611</v>
          </cell>
          <cell r="AB24">
            <v>0.356268221574344</v>
          </cell>
          <cell r="AC24">
            <v>163</v>
          </cell>
          <cell r="AD24">
            <v>51</v>
          </cell>
          <cell r="AE24">
            <v>3098</v>
          </cell>
          <cell r="AF24">
            <v>6936</v>
          </cell>
          <cell r="AG24">
            <v>0.4466551326412918</v>
          </cell>
          <cell r="AH24">
            <v>0.9754394656054262</v>
          </cell>
          <cell r="AI24">
            <v>10794</v>
          </cell>
          <cell r="AJ24">
            <v>6.293877551020408</v>
          </cell>
          <cell r="AK24">
            <v>979</v>
          </cell>
          <cell r="AL24">
            <v>1275</v>
          </cell>
          <cell r="AM24">
            <v>275</v>
          </cell>
          <cell r="AN24">
            <v>6126</v>
          </cell>
          <cell r="AO24">
            <v>2001</v>
          </cell>
          <cell r="AP24">
            <v>219</v>
          </cell>
          <cell r="AQ24">
            <v>263</v>
          </cell>
          <cell r="AR24">
            <v>12</v>
          </cell>
          <cell r="AS24">
            <v>68</v>
          </cell>
          <cell r="AT24">
            <v>14</v>
          </cell>
          <cell r="AU24">
            <v>101</v>
          </cell>
          <cell r="AV24">
            <v>1173</v>
          </cell>
          <cell r="AW24">
            <v>684747.1</v>
          </cell>
          <cell r="AX24">
            <v>129</v>
          </cell>
          <cell r="AY24">
            <v>31502.9</v>
          </cell>
          <cell r="AZ24">
            <v>15.743578210894553</v>
          </cell>
          <cell r="BA24">
            <v>0.24428444010019573</v>
          </cell>
          <cell r="BB24">
            <v>864</v>
          </cell>
          <cell r="BC24">
            <v>397095.2</v>
          </cell>
          <cell r="BD24">
            <v>198.44837581209396</v>
          </cell>
          <cell r="BE24">
            <v>0.3443864070495034</v>
          </cell>
          <cell r="BF24">
            <v>1975925</v>
          </cell>
          <cell r="BG24">
            <v>407033</v>
          </cell>
        </row>
        <row r="25">
          <cell r="H25" t="str">
            <v>Томский государственный университет</v>
          </cell>
          <cell r="I25" t="str">
            <v>НИУ</v>
          </cell>
          <cell r="J25" t="str">
            <v>ТГУ</v>
          </cell>
          <cell r="K25" t="str">
            <v>http://www.edu.ru/abitur/act.3/ds.1/isn.666/index.php</v>
          </cell>
          <cell r="L25" t="str">
            <v>Томск</v>
          </cell>
          <cell r="M25">
            <v>1878</v>
          </cell>
          <cell r="N25">
            <v>1243</v>
          </cell>
          <cell r="O25">
            <v>228</v>
          </cell>
          <cell r="P25">
            <v>579</v>
          </cell>
          <cell r="Q25">
            <v>165</v>
          </cell>
          <cell r="R25">
            <v>434</v>
          </cell>
          <cell r="S25">
            <v>186</v>
          </cell>
          <cell r="T25">
            <v>263</v>
          </cell>
          <cell r="U25">
            <v>196</v>
          </cell>
          <cell r="V25">
            <v>238</v>
          </cell>
          <cell r="W25">
            <v>176</v>
          </cell>
          <cell r="X25">
            <v>184</v>
          </cell>
          <cell r="Y25">
            <v>0.14802896218825423</v>
          </cell>
          <cell r="Z25">
            <v>0.989247311827957</v>
          </cell>
          <cell r="AA25">
            <v>567</v>
          </cell>
          <cell r="AB25">
            <v>0.4561544650040225</v>
          </cell>
          <cell r="AC25">
            <v>141</v>
          </cell>
          <cell r="AD25">
            <v>54</v>
          </cell>
          <cell r="AE25">
            <v>2723</v>
          </cell>
          <cell r="AF25">
            <v>6936</v>
          </cell>
          <cell r="AG25">
            <v>0.3925893886966551</v>
          </cell>
          <cell r="AH25">
            <v>0.8573665800011541</v>
          </cell>
          <cell r="AI25">
            <v>11981</v>
          </cell>
          <cell r="AJ25">
            <v>9.638777152051489</v>
          </cell>
          <cell r="AK25">
            <v>585</v>
          </cell>
          <cell r="AL25">
            <v>1758</v>
          </cell>
          <cell r="AM25">
            <v>104</v>
          </cell>
          <cell r="AN25">
            <v>4468</v>
          </cell>
          <cell r="AO25">
            <v>1345</v>
          </cell>
          <cell r="AP25">
            <v>206</v>
          </cell>
          <cell r="AQ25">
            <v>189</v>
          </cell>
          <cell r="AR25">
            <v>33</v>
          </cell>
          <cell r="AS25">
            <v>188</v>
          </cell>
          <cell r="AT25">
            <v>26</v>
          </cell>
          <cell r="AU25">
            <v>97</v>
          </cell>
          <cell r="AV25">
            <v>813</v>
          </cell>
          <cell r="AW25">
            <v>472754.7</v>
          </cell>
          <cell r="AX25">
            <v>381</v>
          </cell>
          <cell r="AY25">
            <v>86682.2</v>
          </cell>
          <cell r="AZ25">
            <v>64.44773234200743</v>
          </cell>
          <cell r="BA25">
            <v>1</v>
          </cell>
          <cell r="BB25">
            <v>205</v>
          </cell>
          <cell r="BC25">
            <v>83213.7</v>
          </cell>
          <cell r="BD25">
            <v>61.8689219330855</v>
          </cell>
          <cell r="BE25">
            <v>0.1073670451842672</v>
          </cell>
          <cell r="BF25">
            <v>1338881.7</v>
          </cell>
          <cell r="BG25">
            <v>115206.1</v>
          </cell>
        </row>
        <row r="26">
          <cell r="H26" t="str">
            <v>Санкт-Петербургский государственный университет</v>
          </cell>
          <cell r="I26" t="str">
            <v>Н</v>
          </cell>
          <cell r="J26" t="str">
            <v>СПбГУ</v>
          </cell>
          <cell r="K26" t="str">
            <v>http://www.edu.ru/abitur/act.3/ds.1/isn.562/index.php</v>
          </cell>
          <cell r="L26" t="str">
            <v>Санкт-Петербург</v>
          </cell>
          <cell r="M26">
            <v>1819</v>
          </cell>
          <cell r="N26">
            <v>4092</v>
          </cell>
          <cell r="O26">
            <v>942</v>
          </cell>
          <cell r="P26">
            <v>2098</v>
          </cell>
          <cell r="Q26">
            <v>650</v>
          </cell>
          <cell r="R26">
            <v>1200</v>
          </cell>
          <cell r="S26">
            <v>413</v>
          </cell>
          <cell r="T26">
            <v>852</v>
          </cell>
          <cell r="U26">
            <v>726</v>
          </cell>
          <cell r="V26">
            <v>924</v>
          </cell>
          <cell r="W26">
            <v>491</v>
          </cell>
          <cell r="X26">
            <v>686</v>
          </cell>
          <cell r="Y26">
            <v>0.16764418377321602</v>
          </cell>
          <cell r="Z26">
            <v>1.6610169491525424</v>
          </cell>
          <cell r="AA26">
            <v>2437</v>
          </cell>
          <cell r="AB26">
            <v>0.5955522971652004</v>
          </cell>
          <cell r="AC26">
            <v>627</v>
          </cell>
          <cell r="AD26">
            <v>176</v>
          </cell>
          <cell r="AE26">
            <v>5916</v>
          </cell>
          <cell r="AF26">
            <v>23874</v>
          </cell>
          <cell r="AG26">
            <v>0.24780095501382257</v>
          </cell>
          <cell r="AH26">
            <v>0.5411665812633082</v>
          </cell>
          <cell r="AI26">
            <v>21762</v>
          </cell>
          <cell r="AJ26">
            <v>5.318181818181818</v>
          </cell>
          <cell r="AK26">
            <v>1700</v>
          </cell>
          <cell r="AL26">
            <v>2383</v>
          </cell>
          <cell r="AM26">
            <v>1069</v>
          </cell>
          <cell r="AN26">
            <v>11854</v>
          </cell>
          <cell r="AO26">
            <v>4292</v>
          </cell>
          <cell r="AP26">
            <v>412</v>
          </cell>
          <cell r="AQ26">
            <v>103</v>
          </cell>
          <cell r="AR26">
            <v>85</v>
          </cell>
          <cell r="AS26">
            <v>488</v>
          </cell>
          <cell r="AT26">
            <v>35</v>
          </cell>
          <cell r="AU26">
            <v>155</v>
          </cell>
          <cell r="AV26">
            <v>1139</v>
          </cell>
          <cell r="AW26">
            <v>800533.8</v>
          </cell>
          <cell r="AX26">
            <v>605</v>
          </cell>
          <cell r="AY26">
            <v>229452.1</v>
          </cell>
          <cell r="AZ26">
            <v>53.460414725069896</v>
          </cell>
          <cell r="BA26">
            <v>0.8295158383753418</v>
          </cell>
          <cell r="BB26">
            <v>145</v>
          </cell>
          <cell r="BC26">
            <v>103938.3</v>
          </cell>
          <cell r="BD26">
            <v>24.216752096924512</v>
          </cell>
          <cell r="BE26">
            <v>0.04202564123258551</v>
          </cell>
          <cell r="BF26">
            <v>3199384</v>
          </cell>
          <cell r="BG26">
            <v>504409</v>
          </cell>
        </row>
        <row r="27">
          <cell r="H27" t="str">
            <v>Санкт-Петербургский государственный политехнический университет</v>
          </cell>
          <cell r="I27" t="str">
            <v>НИУ</v>
          </cell>
          <cell r="J27" t="str">
            <v>СПбГПУ</v>
          </cell>
          <cell r="K27" t="str">
            <v>http://www.edu.ru/abitur/act.3/ds.1/isn.559/index.php</v>
          </cell>
          <cell r="L27" t="str">
            <v>Санкт-Петербург</v>
          </cell>
          <cell r="M27">
            <v>1899</v>
          </cell>
          <cell r="N27">
            <v>2267</v>
          </cell>
          <cell r="O27">
            <v>429</v>
          </cell>
          <cell r="P27">
            <v>1152</v>
          </cell>
          <cell r="Q27">
            <v>302</v>
          </cell>
          <cell r="R27">
            <v>768</v>
          </cell>
          <cell r="S27">
            <v>245</v>
          </cell>
          <cell r="T27">
            <v>352</v>
          </cell>
          <cell r="U27">
            <v>311</v>
          </cell>
          <cell r="V27">
            <v>531</v>
          </cell>
          <cell r="W27">
            <v>290</v>
          </cell>
          <cell r="X27">
            <v>538</v>
          </cell>
          <cell r="Y27">
            <v>0.2373180414644905</v>
          </cell>
          <cell r="Z27">
            <v>2.195918367346939</v>
          </cell>
          <cell r="AA27">
            <v>949</v>
          </cell>
          <cell r="AB27">
            <v>0.4186149095721218</v>
          </cell>
          <cell r="AC27">
            <v>345</v>
          </cell>
          <cell r="AD27">
            <v>47</v>
          </cell>
          <cell r="AE27">
            <v>4117</v>
          </cell>
          <cell r="AF27">
            <v>23874</v>
          </cell>
          <cell r="AG27">
            <v>0.1724470134874759</v>
          </cell>
          <cell r="AH27">
            <v>0.37660290991565915</v>
          </cell>
          <cell r="AI27">
            <v>16833</v>
          </cell>
          <cell r="AJ27">
            <v>7.425231583590649</v>
          </cell>
          <cell r="AK27">
            <v>850</v>
          </cell>
          <cell r="AL27">
            <v>2053</v>
          </cell>
          <cell r="AM27">
            <v>653</v>
          </cell>
          <cell r="AN27">
            <v>5893</v>
          </cell>
          <cell r="AO27">
            <v>2297</v>
          </cell>
          <cell r="AP27">
            <v>39</v>
          </cell>
          <cell r="AQ27">
            <v>15</v>
          </cell>
          <cell r="AR27">
            <v>14</v>
          </cell>
          <cell r="AS27">
            <v>77</v>
          </cell>
          <cell r="AT27">
            <v>11</v>
          </cell>
          <cell r="AU27">
            <v>60</v>
          </cell>
          <cell r="AV27">
            <v>561</v>
          </cell>
          <cell r="AW27">
            <v>464801.7</v>
          </cell>
          <cell r="AX27">
            <v>112</v>
          </cell>
          <cell r="AY27">
            <v>40456.1</v>
          </cell>
          <cell r="AZ27">
            <v>17.61258162821071</v>
          </cell>
          <cell r="BA27">
            <v>0.27328473769636</v>
          </cell>
          <cell r="BB27">
            <v>325</v>
          </cell>
          <cell r="BC27">
            <v>218139.9</v>
          </cell>
          <cell r="BD27">
            <v>94.96730518067044</v>
          </cell>
          <cell r="BE27">
            <v>0.164805828641867</v>
          </cell>
          <cell r="BF27">
            <v>1442524.8</v>
          </cell>
          <cell r="BG27">
            <v>496530.2</v>
          </cell>
        </row>
        <row r="28">
          <cell r="H28" t="str">
            <v>Санкт-Петербургский государственный электротехнический университет "ЛЭТИ" им. В.И. Ульянова (Ленина)</v>
          </cell>
          <cell r="I28" t="str">
            <v>ГОУ</v>
          </cell>
          <cell r="J28" t="str">
            <v>СПбГЭТУ-ЛЭТИ</v>
          </cell>
          <cell r="K28" t="str">
            <v>http://www.edu.ru/abitur/act.3/ds.1/isn.568/index.php</v>
          </cell>
          <cell r="L28" t="str">
            <v>Санкт-Петербург</v>
          </cell>
          <cell r="M28">
            <v>1886</v>
          </cell>
          <cell r="N28">
            <v>828</v>
          </cell>
          <cell r="O28">
            <v>120</v>
          </cell>
          <cell r="P28">
            <v>463</v>
          </cell>
          <cell r="Q28">
            <v>97</v>
          </cell>
          <cell r="R28">
            <v>346</v>
          </cell>
          <cell r="S28">
            <v>70</v>
          </cell>
          <cell r="T28">
            <v>98</v>
          </cell>
          <cell r="U28">
            <v>107</v>
          </cell>
          <cell r="V28">
            <v>186</v>
          </cell>
          <cell r="W28">
            <v>160</v>
          </cell>
          <cell r="X28">
            <v>207</v>
          </cell>
          <cell r="Y28">
            <v>0.25</v>
          </cell>
          <cell r="Z28">
            <v>2.9571428571428573</v>
          </cell>
          <cell r="AA28">
            <v>307</v>
          </cell>
          <cell r="AB28">
            <v>0.37077294685990336</v>
          </cell>
          <cell r="AC28">
            <v>118</v>
          </cell>
          <cell r="AD28">
            <v>10</v>
          </cell>
          <cell r="AE28">
            <v>1621</v>
          </cell>
          <cell r="AF28">
            <v>23874</v>
          </cell>
          <cell r="AG28">
            <v>0.06789813185892603</v>
          </cell>
          <cell r="AH28">
            <v>0.14828110686744803</v>
          </cell>
          <cell r="AI28">
            <v>6550</v>
          </cell>
          <cell r="AJ28">
            <v>7.9106280193236715</v>
          </cell>
          <cell r="AK28">
            <v>522</v>
          </cell>
          <cell r="AL28">
            <v>935</v>
          </cell>
          <cell r="AM28">
            <v>220</v>
          </cell>
          <cell r="AN28">
            <v>2089</v>
          </cell>
          <cell r="AO28">
            <v>815</v>
          </cell>
          <cell r="AP28">
            <v>168</v>
          </cell>
          <cell r="AQ28">
            <v>31</v>
          </cell>
          <cell r="AR28">
            <v>8</v>
          </cell>
          <cell r="AS28">
            <v>40</v>
          </cell>
          <cell r="AT28">
            <v>4</v>
          </cell>
          <cell r="AU28">
            <v>19</v>
          </cell>
          <cell r="AV28">
            <v>227</v>
          </cell>
          <cell r="AW28">
            <v>357906.9</v>
          </cell>
          <cell r="AX28">
            <v>23</v>
          </cell>
          <cell r="AY28">
            <v>8861.8</v>
          </cell>
          <cell r="AZ28">
            <v>10.873374233128834</v>
          </cell>
          <cell r="BA28">
            <v>0.16871616483612886</v>
          </cell>
          <cell r="BB28">
            <v>102</v>
          </cell>
          <cell r="BC28">
            <v>207057.4</v>
          </cell>
          <cell r="BD28">
            <v>254.05815950920245</v>
          </cell>
          <cell r="BE28">
            <v>0.44089137226212427</v>
          </cell>
          <cell r="BF28">
            <v>1007717.4</v>
          </cell>
          <cell r="BG28">
            <v>24007.7</v>
          </cell>
        </row>
        <row r="29">
          <cell r="H29" t="str">
            <v>Иркутский государственный университет</v>
          </cell>
          <cell r="I29" t="str">
            <v>ГОУ</v>
          </cell>
          <cell r="J29" t="str">
            <v>ИГУ</v>
          </cell>
          <cell r="K29" t="str">
            <v>http://www.edu.ru/abitur/act.3/ds.1/isn.205/index.php</v>
          </cell>
          <cell r="L29" t="str">
            <v>Иркутск</v>
          </cell>
          <cell r="M29">
            <v>1918</v>
          </cell>
          <cell r="N29">
            <v>702</v>
          </cell>
          <cell r="O29">
            <v>85</v>
          </cell>
          <cell r="P29">
            <v>371</v>
          </cell>
          <cell r="Q29">
            <v>64</v>
          </cell>
          <cell r="R29">
            <v>260</v>
          </cell>
          <cell r="S29">
            <v>91</v>
          </cell>
          <cell r="T29">
            <v>163</v>
          </cell>
          <cell r="U29">
            <v>103</v>
          </cell>
          <cell r="V29">
            <v>163</v>
          </cell>
          <cell r="W29">
            <v>88</v>
          </cell>
          <cell r="X29">
            <v>94</v>
          </cell>
          <cell r="Y29">
            <v>0.1339031339031339</v>
          </cell>
          <cell r="Z29">
            <v>1.032967032967033</v>
          </cell>
          <cell r="AA29">
            <v>183</v>
          </cell>
          <cell r="AB29">
            <v>0.2606837606837607</v>
          </cell>
          <cell r="AC29">
            <v>44</v>
          </cell>
          <cell r="AD29">
            <v>12</v>
          </cell>
          <cell r="AE29">
            <v>1997</v>
          </cell>
          <cell r="AF29">
            <v>18197</v>
          </cell>
          <cell r="AG29">
            <v>0.10974336429081717</v>
          </cell>
          <cell r="AH29">
            <v>0.23966590954535483</v>
          </cell>
          <cell r="AI29">
            <v>9039</v>
          </cell>
          <cell r="AJ29">
            <v>12.876068376068377</v>
          </cell>
          <cell r="AK29">
            <v>78</v>
          </cell>
          <cell r="AL29">
            <v>1675</v>
          </cell>
          <cell r="AM29">
            <v>21</v>
          </cell>
          <cell r="AN29">
            <v>2141</v>
          </cell>
          <cell r="AO29">
            <v>698</v>
          </cell>
          <cell r="AP29">
            <v>71</v>
          </cell>
          <cell r="AQ29">
            <v>20</v>
          </cell>
          <cell r="AR29">
            <v>1</v>
          </cell>
          <cell r="AS29">
            <v>41</v>
          </cell>
          <cell r="AT29">
            <v>6</v>
          </cell>
          <cell r="AU29">
            <v>28</v>
          </cell>
          <cell r="AV29">
            <v>163</v>
          </cell>
          <cell r="AW29">
            <v>115832.9</v>
          </cell>
          <cell r="AX29">
            <v>27</v>
          </cell>
          <cell r="AY29">
            <v>7552.1</v>
          </cell>
          <cell r="AZ29">
            <v>10.819627507163323</v>
          </cell>
          <cell r="BA29">
            <v>0.16788220646378008</v>
          </cell>
          <cell r="BB29">
            <v>52</v>
          </cell>
          <cell r="BC29">
            <v>19441.1</v>
          </cell>
          <cell r="BD29">
            <v>27.852578796561602</v>
          </cell>
          <cell r="BE29">
            <v>0.04833523831857165</v>
          </cell>
          <cell r="BF29">
            <v>242189.2</v>
          </cell>
          <cell r="BG29">
            <v>19312.2</v>
          </cell>
        </row>
        <row r="30">
          <cell r="H30" t="str">
            <v>Сибирский федеральный университет</v>
          </cell>
          <cell r="I30" t="str">
            <v>ФУ</v>
          </cell>
          <cell r="J30" t="str">
            <v>СФУ</v>
          </cell>
          <cell r="K30" t="str">
            <v>http://www.edu.ru/abitur/act.3/ds.1/isn.2998/index.php</v>
          </cell>
          <cell r="L30" t="str">
            <v>Красноярск</v>
          </cell>
          <cell r="M30">
            <v>2006</v>
          </cell>
          <cell r="N30">
            <v>2470</v>
          </cell>
          <cell r="O30">
            <v>194</v>
          </cell>
          <cell r="P30">
            <v>1151</v>
          </cell>
          <cell r="Q30">
            <v>172</v>
          </cell>
          <cell r="R30">
            <v>784</v>
          </cell>
          <cell r="S30">
            <v>406</v>
          </cell>
          <cell r="T30">
            <v>554</v>
          </cell>
          <cell r="U30">
            <v>404</v>
          </cell>
          <cell r="V30">
            <v>494</v>
          </cell>
          <cell r="W30">
            <v>293</v>
          </cell>
          <cell r="X30">
            <v>319</v>
          </cell>
          <cell r="Y30">
            <v>0.1291497975708502</v>
          </cell>
          <cell r="Z30">
            <v>0.7857142857142857</v>
          </cell>
          <cell r="AA30">
            <v>616</v>
          </cell>
          <cell r="AB30">
            <v>0.2493927125506073</v>
          </cell>
          <cell r="AC30">
            <v>192</v>
          </cell>
          <cell r="AD30">
            <v>32</v>
          </cell>
          <cell r="AE30">
            <v>5825</v>
          </cell>
          <cell r="AF30">
            <v>20619</v>
          </cell>
          <cell r="AG30">
            <v>0.28250642611183857</v>
          </cell>
          <cell r="AH30">
            <v>0.6169590298606036</v>
          </cell>
          <cell r="AI30">
            <v>22966</v>
          </cell>
          <cell r="AJ30">
            <v>9.297975708502024</v>
          </cell>
          <cell r="AK30">
            <v>275</v>
          </cell>
          <cell r="AL30">
            <v>4180</v>
          </cell>
          <cell r="AM30">
            <v>133</v>
          </cell>
          <cell r="AN30">
            <v>7727</v>
          </cell>
          <cell r="AO30">
            <v>2782</v>
          </cell>
          <cell r="AP30">
            <v>78</v>
          </cell>
          <cell r="AQ30">
            <v>4</v>
          </cell>
          <cell r="AR30">
            <v>15</v>
          </cell>
          <cell r="AS30">
            <v>91</v>
          </cell>
          <cell r="AT30">
            <v>15</v>
          </cell>
          <cell r="AU30">
            <v>59</v>
          </cell>
          <cell r="AV30">
            <v>734</v>
          </cell>
          <cell r="AW30">
            <v>323883.2</v>
          </cell>
          <cell r="AX30">
            <v>101</v>
          </cell>
          <cell r="AY30">
            <v>47648.8</v>
          </cell>
          <cell r="AZ30">
            <v>17.127534148094895</v>
          </cell>
          <cell r="BA30">
            <v>0.26575852284768553</v>
          </cell>
          <cell r="BB30">
            <v>518</v>
          </cell>
          <cell r="BC30">
            <v>157218</v>
          </cell>
          <cell r="BD30">
            <v>56.51258087706686</v>
          </cell>
          <cell r="BE30">
            <v>0.09807167532464861</v>
          </cell>
          <cell r="BF30">
            <v>3646469.1</v>
          </cell>
          <cell r="BG30">
            <v>477074</v>
          </cell>
        </row>
        <row r="31">
          <cell r="H31" t="str">
            <v>Северный (Арктический) федеральный университет</v>
          </cell>
          <cell r="I31" t="str">
            <v>ФУ</v>
          </cell>
          <cell r="J31" t="str">
            <v>С(А)ФУ</v>
          </cell>
          <cell r="K31" t="str">
            <v>http://www.edu.ru/abitur/act.3/ds.1/isn.26/index.php</v>
          </cell>
          <cell r="L31" t="str">
            <v>Архангельск</v>
          </cell>
          <cell r="M31">
            <v>1929</v>
          </cell>
          <cell r="N31">
            <v>528</v>
          </cell>
          <cell r="O31">
            <v>50</v>
          </cell>
          <cell r="P31">
            <v>289</v>
          </cell>
          <cell r="Q31">
            <v>48</v>
          </cell>
          <cell r="R31">
            <v>192</v>
          </cell>
          <cell r="S31">
            <v>88</v>
          </cell>
          <cell r="T31">
            <v>105</v>
          </cell>
          <cell r="U31">
            <v>78</v>
          </cell>
          <cell r="V31">
            <v>120</v>
          </cell>
          <cell r="W31">
            <v>51</v>
          </cell>
          <cell r="X31">
            <v>86</v>
          </cell>
          <cell r="Y31">
            <v>0.16287878787878787</v>
          </cell>
          <cell r="Z31">
            <v>0.9772727272727273</v>
          </cell>
          <cell r="AA31">
            <v>139</v>
          </cell>
          <cell r="AB31">
            <v>0.26325757575757575</v>
          </cell>
          <cell r="AC31">
            <v>41</v>
          </cell>
          <cell r="AD31">
            <v>1</v>
          </cell>
          <cell r="AE31">
            <v>1314</v>
          </cell>
          <cell r="AF31">
            <v>8225</v>
          </cell>
          <cell r="AG31">
            <v>0.15975683890577508</v>
          </cell>
          <cell r="AH31">
            <v>0.3488891410416429</v>
          </cell>
          <cell r="AI31">
            <v>5702</v>
          </cell>
          <cell r="AJ31">
            <v>10.799242424242424</v>
          </cell>
          <cell r="AK31">
            <v>16</v>
          </cell>
          <cell r="AL31">
            <v>1199</v>
          </cell>
          <cell r="AM31">
            <v>4</v>
          </cell>
          <cell r="AN31">
            <v>1675</v>
          </cell>
          <cell r="AO31">
            <v>528</v>
          </cell>
          <cell r="AP31">
            <v>26</v>
          </cell>
          <cell r="AQ31">
            <v>4</v>
          </cell>
          <cell r="AR31">
            <v>1</v>
          </cell>
          <cell r="AS31">
            <v>25</v>
          </cell>
          <cell r="AT31">
            <v>3</v>
          </cell>
          <cell r="AU31">
            <v>14</v>
          </cell>
          <cell r="AV31">
            <v>211</v>
          </cell>
          <cell r="AW31">
            <v>57948.5</v>
          </cell>
          <cell r="AX31">
            <v>16</v>
          </cell>
          <cell r="AY31">
            <v>4468.9</v>
          </cell>
          <cell r="AZ31">
            <v>8.463825757575757</v>
          </cell>
          <cell r="BA31">
            <v>0.13132852700945982</v>
          </cell>
          <cell r="BB31">
            <v>181</v>
          </cell>
          <cell r="BC31">
            <v>30945.3</v>
          </cell>
          <cell r="BD31">
            <v>58.60852272727273</v>
          </cell>
          <cell r="BE31">
            <v>0.10170896326023018</v>
          </cell>
          <cell r="BF31">
            <v>236055.1</v>
          </cell>
          <cell r="BG31">
            <v>25540.1</v>
          </cell>
        </row>
        <row r="32">
          <cell r="H32" t="str">
            <v>Московский государственный университет им. М.В. Ломоносова</v>
          </cell>
          <cell r="I32" t="str">
            <v>Н</v>
          </cell>
          <cell r="J32" t="str">
            <v>МГУ</v>
          </cell>
          <cell r="K32" t="str">
            <v>http://www.edu.ru/abitur/act.3/ds.1/isn.366/index.php</v>
          </cell>
          <cell r="L32" t="str">
            <v>Москва</v>
          </cell>
          <cell r="M32">
            <v>1755</v>
          </cell>
          <cell r="N32">
            <v>4857</v>
          </cell>
          <cell r="O32">
            <v>1378</v>
          </cell>
          <cell r="P32">
            <v>2480</v>
          </cell>
          <cell r="Q32">
            <v>1016</v>
          </cell>
          <cell r="R32">
            <v>1528</v>
          </cell>
          <cell r="S32">
            <v>283</v>
          </cell>
          <cell r="T32">
            <v>783</v>
          </cell>
          <cell r="U32">
            <v>872</v>
          </cell>
          <cell r="V32">
            <v>1172</v>
          </cell>
          <cell r="W32">
            <v>629</v>
          </cell>
          <cell r="X32">
            <v>1118</v>
          </cell>
          <cell r="Y32">
            <v>0.2301832406835495</v>
          </cell>
          <cell r="Z32">
            <v>3.950530035335689</v>
          </cell>
          <cell r="AA32">
            <v>3901</v>
          </cell>
          <cell r="AB32">
            <v>0.8031706814906321</v>
          </cell>
          <cell r="AC32">
            <v>1204</v>
          </cell>
          <cell r="AD32">
            <v>58</v>
          </cell>
          <cell r="AE32">
            <v>6023</v>
          </cell>
          <cell r="AF32">
            <v>50953</v>
          </cell>
          <cell r="AG32">
            <v>0.11820697505544325</v>
          </cell>
          <cell r="AH32">
            <v>0.2581493867473718</v>
          </cell>
          <cell r="AI32">
            <v>27592</v>
          </cell>
          <cell r="AJ32">
            <v>5.680872966851966</v>
          </cell>
          <cell r="AK32">
            <v>1041</v>
          </cell>
          <cell r="AL32">
            <v>4400</v>
          </cell>
          <cell r="AM32">
            <v>572</v>
          </cell>
        </row>
        <row r="33">
          <cell r="H33" t="str">
            <v>Национальный исследовательский ядерный университет МИФИ</v>
          </cell>
          <cell r="I33" t="str">
            <v>НИУ</v>
          </cell>
          <cell r="J33" t="str">
            <v>НИЯУ МИФИ</v>
          </cell>
          <cell r="K33" t="str">
            <v>http://www.edu.ru/abitur/act.3/ds.1/isn.352/index.php</v>
          </cell>
          <cell r="L33" t="str">
            <v>Москва</v>
          </cell>
          <cell r="M33">
            <v>1942</v>
          </cell>
          <cell r="N33">
            <v>962</v>
          </cell>
          <cell r="O33">
            <v>161</v>
          </cell>
          <cell r="P33">
            <v>498</v>
          </cell>
          <cell r="Q33">
            <v>136</v>
          </cell>
          <cell r="R33">
            <v>363</v>
          </cell>
          <cell r="S33">
            <v>86</v>
          </cell>
          <cell r="T33">
            <v>122</v>
          </cell>
          <cell r="U33">
            <v>121</v>
          </cell>
          <cell r="V33">
            <v>227</v>
          </cell>
          <cell r="W33">
            <v>134</v>
          </cell>
          <cell r="X33">
            <v>272</v>
          </cell>
          <cell r="Y33">
            <v>0.28274428274428276</v>
          </cell>
          <cell r="Z33">
            <v>3.1627906976744184</v>
          </cell>
          <cell r="AA33">
            <v>619</v>
          </cell>
          <cell r="AB33">
            <v>0.6434511434511434</v>
          </cell>
          <cell r="AC33">
            <v>258</v>
          </cell>
          <cell r="AD33">
            <v>7</v>
          </cell>
          <cell r="AE33">
            <v>1526</v>
          </cell>
          <cell r="AF33">
            <v>50953</v>
          </cell>
          <cell r="AG33">
            <v>0.029949168841873885</v>
          </cell>
          <cell r="AH33">
            <v>0.06540527381313123</v>
          </cell>
          <cell r="AI33">
            <v>7877</v>
          </cell>
          <cell r="AJ33">
            <v>8.188149688149688</v>
          </cell>
          <cell r="AK33">
            <v>24</v>
          </cell>
          <cell r="AL33">
            <v>2003</v>
          </cell>
          <cell r="AM33">
            <v>33</v>
          </cell>
          <cell r="AN33">
            <v>3227</v>
          </cell>
          <cell r="AO33">
            <v>1034</v>
          </cell>
          <cell r="AP33">
            <v>358</v>
          </cell>
          <cell r="AQ33">
            <v>32</v>
          </cell>
          <cell r="AR33">
            <v>6</v>
          </cell>
          <cell r="AS33">
            <v>42</v>
          </cell>
          <cell r="AT33">
            <v>1</v>
          </cell>
          <cell r="AU33">
            <v>25</v>
          </cell>
          <cell r="AV33">
            <v>498</v>
          </cell>
          <cell r="AW33">
            <v>807129.9</v>
          </cell>
          <cell r="AX33">
            <v>72</v>
          </cell>
          <cell r="AY33">
            <v>27835</v>
          </cell>
          <cell r="AZ33">
            <v>26.91972920696325</v>
          </cell>
          <cell r="BA33">
            <v>0.41769862536213426</v>
          </cell>
          <cell r="BB33">
            <v>122</v>
          </cell>
          <cell r="BC33">
            <v>179110.3</v>
          </cell>
          <cell r="BD33">
            <v>173.22079303675048</v>
          </cell>
          <cell r="BE33">
            <v>0.3006065748639733</v>
          </cell>
          <cell r="BF33">
            <v>1741500</v>
          </cell>
          <cell r="BG33">
            <v>351000</v>
          </cell>
        </row>
        <row r="34">
          <cell r="H34" t="str">
            <v>Государственный университет — Высшая школа экономики</v>
          </cell>
          <cell r="I34" t="str">
            <v>НИУ</v>
          </cell>
          <cell r="J34" t="str">
            <v>ВШЭ</v>
          </cell>
          <cell r="K34" t="str">
            <v>http://www.edu.ru/abitur/act.3/ds.1/isn.130/index.php</v>
          </cell>
          <cell r="L34" t="str">
            <v>Москва</v>
          </cell>
          <cell r="M34">
            <v>1992</v>
          </cell>
          <cell r="N34">
            <v>879</v>
          </cell>
          <cell r="O34">
            <v>160</v>
          </cell>
          <cell r="P34">
            <v>425</v>
          </cell>
          <cell r="Q34">
            <v>104</v>
          </cell>
          <cell r="R34">
            <v>155</v>
          </cell>
          <cell r="S34">
            <v>134</v>
          </cell>
          <cell r="T34">
            <v>174</v>
          </cell>
          <cell r="U34">
            <v>179</v>
          </cell>
          <cell r="V34">
            <v>243</v>
          </cell>
          <cell r="W34">
            <v>84</v>
          </cell>
          <cell r="X34">
            <v>65</v>
          </cell>
          <cell r="Y34">
            <v>0.07394766780432309</v>
          </cell>
          <cell r="Z34">
            <v>0.48507462686567165</v>
          </cell>
          <cell r="AA34">
            <v>674</v>
          </cell>
          <cell r="AB34">
            <v>0.7667804323094426</v>
          </cell>
          <cell r="AC34">
            <v>207</v>
          </cell>
          <cell r="AD34">
            <v>2</v>
          </cell>
          <cell r="AE34">
            <v>3630</v>
          </cell>
          <cell r="AF34">
            <v>50953</v>
          </cell>
          <cell r="AG34">
            <v>0.07124212509567641</v>
          </cell>
          <cell r="AH34">
            <v>0.15558397374945374</v>
          </cell>
          <cell r="AI34">
            <v>10123</v>
          </cell>
          <cell r="AJ34">
            <v>11.516496018202503</v>
          </cell>
          <cell r="AK34">
            <v>797</v>
          </cell>
          <cell r="AL34">
            <v>589</v>
          </cell>
          <cell r="AM34">
            <v>534</v>
          </cell>
        </row>
        <row r="35">
          <cell r="H35" t="str">
            <v>Дальневосточный федеральный университет</v>
          </cell>
          <cell r="I35" t="str">
            <v>ФУ</v>
          </cell>
          <cell r="J35" t="str">
            <v>ДВФУ</v>
          </cell>
          <cell r="K35" t="str">
            <v>http://www.edu.ru/abitur/act.3/ds.1/isn.149/index.php</v>
          </cell>
          <cell r="L35" t="str">
            <v>Владивосток</v>
          </cell>
          <cell r="M35">
            <v>1899</v>
          </cell>
          <cell r="N35">
            <v>919</v>
          </cell>
          <cell r="O35">
            <v>74</v>
          </cell>
          <cell r="P35">
            <v>486</v>
          </cell>
          <cell r="Q35">
            <v>58</v>
          </cell>
          <cell r="R35">
            <v>279</v>
          </cell>
          <cell r="S35">
            <v>154</v>
          </cell>
          <cell r="T35">
            <v>213</v>
          </cell>
          <cell r="U35">
            <v>147</v>
          </cell>
          <cell r="V35">
            <v>191</v>
          </cell>
          <cell r="W35">
            <v>93</v>
          </cell>
          <cell r="X35">
            <v>121</v>
          </cell>
          <cell r="Y35">
            <v>0.13166485310119697</v>
          </cell>
          <cell r="Z35">
            <v>0.7857142857142857</v>
          </cell>
          <cell r="AA35">
            <v>426</v>
          </cell>
          <cell r="AB35">
            <v>0.46354733405875953</v>
          </cell>
          <cell r="AC35">
            <v>96</v>
          </cell>
          <cell r="AD35">
            <v>15</v>
          </cell>
          <cell r="AE35">
            <v>2119</v>
          </cell>
          <cell r="AF35">
            <v>13649</v>
          </cell>
          <cell r="AG35">
            <v>0.155249468825555</v>
          </cell>
          <cell r="AH35">
            <v>0.33904560328503835</v>
          </cell>
          <cell r="AI35">
            <v>11711</v>
          </cell>
          <cell r="AJ35">
            <v>12.743199129488575</v>
          </cell>
          <cell r="AK35">
            <v>105</v>
          </cell>
          <cell r="AL35">
            <v>2517</v>
          </cell>
          <cell r="AM35">
            <v>43</v>
          </cell>
          <cell r="AN35">
            <v>3361</v>
          </cell>
          <cell r="AO35">
            <v>983</v>
          </cell>
          <cell r="AP35">
            <v>41</v>
          </cell>
          <cell r="AQ35">
            <v>4</v>
          </cell>
          <cell r="AR35">
            <v>5</v>
          </cell>
          <cell r="AS35">
            <v>56</v>
          </cell>
          <cell r="AT35">
            <v>4</v>
          </cell>
          <cell r="AU35">
            <v>13</v>
          </cell>
          <cell r="AV35">
            <v>263</v>
          </cell>
          <cell r="AW35">
            <v>152569.6</v>
          </cell>
          <cell r="AX35">
            <v>100</v>
          </cell>
          <cell r="AY35">
            <v>43965.2</v>
          </cell>
          <cell r="AZ35">
            <v>44.725534079348925</v>
          </cell>
          <cell r="BA35">
            <v>0.6939815018161092</v>
          </cell>
          <cell r="BB35">
            <v>55</v>
          </cell>
          <cell r="BC35">
            <v>30634.8</v>
          </cell>
          <cell r="BD35">
            <v>31.164598168870803</v>
          </cell>
          <cell r="BE35">
            <v>0.05408290164431203</v>
          </cell>
          <cell r="BF35">
            <v>1457069.7</v>
          </cell>
          <cell r="BG35">
            <v>169159</v>
          </cell>
        </row>
        <row r="36">
          <cell r="H36" t="str">
            <v>Западно-Сибирский федеральный университет</v>
          </cell>
          <cell r="I36" t="str">
            <v>ФУ</v>
          </cell>
          <cell r="J36" t="str">
            <v>ЗСФУ</v>
          </cell>
          <cell r="K36" t="str">
            <v/>
          </cell>
          <cell r="L36" t="str">
            <v>Тюмень</v>
          </cell>
          <cell r="M36">
            <v>2012</v>
          </cell>
          <cell r="N36">
            <v>1769</v>
          </cell>
          <cell r="O36">
            <v>248</v>
          </cell>
          <cell r="P36">
            <v>864</v>
          </cell>
          <cell r="Q36">
            <v>157</v>
          </cell>
          <cell r="R36">
            <v>516</v>
          </cell>
          <cell r="S36">
            <v>408</v>
          </cell>
          <cell r="T36">
            <v>462</v>
          </cell>
          <cell r="U36">
            <v>258</v>
          </cell>
          <cell r="V36">
            <v>369</v>
          </cell>
          <cell r="W36">
            <v>121</v>
          </cell>
          <cell r="X36">
            <v>151</v>
          </cell>
          <cell r="Y36">
            <v>0.08535895986433013</v>
          </cell>
          <cell r="Z36">
            <v>0.3700980392156863</v>
          </cell>
          <cell r="AA36">
            <v>1288</v>
          </cell>
          <cell r="AB36">
            <v>0.7280949689089882</v>
          </cell>
          <cell r="AC36">
            <v>234</v>
          </cell>
          <cell r="AD36">
            <v>17</v>
          </cell>
          <cell r="AE36">
            <v>3897</v>
          </cell>
          <cell r="AF36">
            <v>9620</v>
          </cell>
          <cell r="AG36">
            <v>0.4050935550935551</v>
          </cell>
          <cell r="AH36">
            <v>0.884674130047442</v>
          </cell>
          <cell r="AI36">
            <v>22840</v>
          </cell>
          <cell r="AJ36">
            <v>12.911249293386094</v>
          </cell>
          <cell r="AK36">
            <v>1016</v>
          </cell>
          <cell r="AL36">
            <v>5824</v>
          </cell>
          <cell r="AM36">
            <v>41</v>
          </cell>
          <cell r="AN36">
            <v>6232</v>
          </cell>
          <cell r="AO36">
            <v>1926</v>
          </cell>
          <cell r="AP36">
            <v>126</v>
          </cell>
          <cell r="AQ36">
            <v>48</v>
          </cell>
          <cell r="AR36">
            <v>12</v>
          </cell>
          <cell r="AS36">
            <v>134</v>
          </cell>
          <cell r="AT36">
            <v>9</v>
          </cell>
          <cell r="AU36">
            <v>92</v>
          </cell>
          <cell r="AV36">
            <v>429</v>
          </cell>
          <cell r="AW36">
            <v>332132.1</v>
          </cell>
          <cell r="AX36">
            <v>24</v>
          </cell>
          <cell r="AY36">
            <v>11129.7</v>
          </cell>
          <cell r="AZ36">
            <v>5.778660436137072</v>
          </cell>
          <cell r="BA36">
            <v>0.08966429424500492</v>
          </cell>
          <cell r="BB36">
            <v>272</v>
          </cell>
          <cell r="BC36">
            <v>240745.7</v>
          </cell>
          <cell r="BD36">
            <v>124.99776739356177</v>
          </cell>
          <cell r="BE36">
            <v>0.21692055591646156</v>
          </cell>
          <cell r="BF36">
            <v>1170945.2</v>
          </cell>
          <cell r="BG36">
            <v>97509.1</v>
          </cell>
        </row>
        <row r="37">
          <cell r="H37" t="str">
            <v>Иркутский государственный технический университет</v>
          </cell>
          <cell r="I37" t="str">
            <v>НИУ</v>
          </cell>
          <cell r="J37" t="str">
            <v>ИрГТУ </v>
          </cell>
          <cell r="K37" t="str">
            <v>http://www.edu.ru/abitur/act.3/ds.1/isn.204/index.php</v>
          </cell>
          <cell r="L37" t="str">
            <v>Иркутск</v>
          </cell>
          <cell r="M37">
            <v>1930</v>
          </cell>
          <cell r="N37">
            <v>1260</v>
          </cell>
          <cell r="O37">
            <v>119</v>
          </cell>
          <cell r="P37">
            <v>563</v>
          </cell>
          <cell r="Q37">
            <v>113</v>
          </cell>
          <cell r="R37">
            <v>424</v>
          </cell>
          <cell r="S37">
            <v>177</v>
          </cell>
          <cell r="T37">
            <v>279</v>
          </cell>
          <cell r="U37">
            <v>167</v>
          </cell>
          <cell r="V37">
            <v>267</v>
          </cell>
          <cell r="W37">
            <v>153</v>
          </cell>
          <cell r="X37">
            <v>217</v>
          </cell>
          <cell r="Y37">
            <v>0.17222222222222222</v>
          </cell>
          <cell r="Z37">
            <v>1.2259887005649717</v>
          </cell>
          <cell r="AA37">
            <v>629</v>
          </cell>
          <cell r="AB37">
            <v>0.4992063492063492</v>
          </cell>
          <cell r="AC37">
            <v>168</v>
          </cell>
          <cell r="AD37">
            <v>18</v>
          </cell>
          <cell r="AE37">
            <v>2518</v>
          </cell>
          <cell r="AF37">
            <v>18197</v>
          </cell>
          <cell r="AG37">
            <v>0.138374457328131</v>
          </cell>
          <cell r="AH37">
            <v>0.3021926691212836</v>
          </cell>
          <cell r="AI37">
            <v>15203</v>
          </cell>
          <cell r="AJ37">
            <v>12.065873015873017</v>
          </cell>
          <cell r="AL37">
            <v>2875</v>
          </cell>
          <cell r="AM37">
            <v>18</v>
          </cell>
          <cell r="AN37">
            <v>3670</v>
          </cell>
          <cell r="AO37">
            <v>1304</v>
          </cell>
          <cell r="AP37">
            <v>52</v>
          </cell>
          <cell r="AQ37">
            <v>12</v>
          </cell>
          <cell r="AR37">
            <v>2</v>
          </cell>
          <cell r="AS37">
            <v>23</v>
          </cell>
          <cell r="AT37">
            <v>2</v>
          </cell>
          <cell r="AU37">
            <v>25</v>
          </cell>
          <cell r="AV37">
            <v>388</v>
          </cell>
          <cell r="AW37">
            <v>613305.8</v>
          </cell>
          <cell r="AX37">
            <v>38</v>
          </cell>
          <cell r="AY37">
            <v>32200.9</v>
          </cell>
          <cell r="AZ37">
            <v>24.69394171779141</v>
          </cell>
          <cell r="BA37">
            <v>0.3831623056455589</v>
          </cell>
          <cell r="BB37">
            <v>259</v>
          </cell>
          <cell r="BC37">
            <v>414256</v>
          </cell>
          <cell r="BD37">
            <v>317.680981595092</v>
          </cell>
          <cell r="BE37">
            <v>0.5513021277789956</v>
          </cell>
          <cell r="BF37">
            <v>496358</v>
          </cell>
          <cell r="BG37">
            <v>34137</v>
          </cell>
        </row>
        <row r="38">
          <cell r="H38" t="str">
            <v>Казанский государственный технический университет им. А. Н. Туполева</v>
          </cell>
          <cell r="I38" t="str">
            <v>НИУ</v>
          </cell>
          <cell r="J38" t="str">
            <v>КГТУ-КАИ</v>
          </cell>
          <cell r="K38" t="str">
            <v>http://www.edu.ru/abitur/act.3/ds.1/isn.221/index.php</v>
          </cell>
          <cell r="L38" t="str">
            <v>Казань</v>
          </cell>
          <cell r="M38">
            <v>1932</v>
          </cell>
          <cell r="N38">
            <v>1421</v>
          </cell>
          <cell r="O38">
            <v>166</v>
          </cell>
          <cell r="P38">
            <v>796</v>
          </cell>
          <cell r="Q38">
            <v>138</v>
          </cell>
          <cell r="R38">
            <v>481</v>
          </cell>
          <cell r="S38">
            <v>257</v>
          </cell>
          <cell r="T38">
            <v>242</v>
          </cell>
          <cell r="U38">
            <v>196</v>
          </cell>
          <cell r="V38">
            <v>299</v>
          </cell>
          <cell r="W38">
            <v>266</v>
          </cell>
          <cell r="X38">
            <v>161</v>
          </cell>
          <cell r="Y38">
            <v>0.11330049261083744</v>
          </cell>
          <cell r="Z38">
            <v>0.6264591439688716</v>
          </cell>
          <cell r="AA38">
            <v>374</v>
          </cell>
          <cell r="AB38">
            <v>0.26319493314567205</v>
          </cell>
          <cell r="AC38">
            <v>88</v>
          </cell>
          <cell r="AD38">
            <v>22</v>
          </cell>
          <cell r="AE38">
            <v>1951</v>
          </cell>
          <cell r="AF38">
            <v>27840</v>
          </cell>
          <cell r="AG38">
            <v>0.07007902298850574</v>
          </cell>
          <cell r="AH38">
            <v>0.15304390286488997</v>
          </cell>
          <cell r="AI38">
            <v>9673</v>
          </cell>
          <cell r="AJ38">
            <v>6.807178043631246</v>
          </cell>
          <cell r="AK38">
            <v>111</v>
          </cell>
          <cell r="AL38">
            <v>2037</v>
          </cell>
          <cell r="AM38">
            <v>47</v>
          </cell>
          <cell r="AN38">
            <v>3329</v>
          </cell>
          <cell r="AO38">
            <v>1164</v>
          </cell>
          <cell r="AP38">
            <v>146</v>
          </cell>
          <cell r="AQ38">
            <v>47</v>
          </cell>
          <cell r="AR38">
            <v>5</v>
          </cell>
          <cell r="AS38">
            <v>80</v>
          </cell>
          <cell r="AT38">
            <v>9</v>
          </cell>
          <cell r="AU38">
            <v>82</v>
          </cell>
          <cell r="AV38">
            <v>350</v>
          </cell>
          <cell r="AW38">
            <v>312900</v>
          </cell>
          <cell r="AX38">
            <v>22</v>
          </cell>
          <cell r="AY38">
            <v>7187.8</v>
          </cell>
          <cell r="AZ38">
            <v>6.175085910652921</v>
          </cell>
          <cell r="BA38">
            <v>0.0958154101975744</v>
          </cell>
          <cell r="BB38">
            <v>289</v>
          </cell>
          <cell r="BC38">
            <v>247775.1</v>
          </cell>
          <cell r="BD38">
            <v>212.86520618556702</v>
          </cell>
          <cell r="BE38">
            <v>0.3694053087817289</v>
          </cell>
          <cell r="BF38">
            <v>808027</v>
          </cell>
          <cell r="BG38">
            <v>80120</v>
          </cell>
        </row>
        <row r="39">
          <cell r="H39" t="str">
            <v>Казанский государственный технологический университет</v>
          </cell>
          <cell r="I39" t="str">
            <v>НИУ</v>
          </cell>
          <cell r="J39" t="str">
            <v>КГТУ</v>
          </cell>
          <cell r="K39" t="str">
            <v>http://www.edu.ru/abitur/act.3/ds.1/isn.222/index.php</v>
          </cell>
          <cell r="L39" t="str">
            <v>Казань</v>
          </cell>
          <cell r="M39">
            <v>1890</v>
          </cell>
          <cell r="N39">
            <v>1108</v>
          </cell>
          <cell r="O39">
            <v>186</v>
          </cell>
          <cell r="P39">
            <v>650</v>
          </cell>
          <cell r="Q39">
            <v>166</v>
          </cell>
          <cell r="R39">
            <v>462</v>
          </cell>
          <cell r="S39">
            <v>143</v>
          </cell>
          <cell r="T39">
            <v>234</v>
          </cell>
          <cell r="U39">
            <v>167</v>
          </cell>
          <cell r="V39">
            <v>252</v>
          </cell>
          <cell r="W39">
            <v>130</v>
          </cell>
          <cell r="X39">
            <v>182</v>
          </cell>
          <cell r="Y39">
            <v>0.16425992779783394</v>
          </cell>
          <cell r="Z39">
            <v>1.2727272727272727</v>
          </cell>
          <cell r="AA39">
            <v>547</v>
          </cell>
          <cell r="AB39">
            <v>0.4936823104693141</v>
          </cell>
          <cell r="AC39">
            <v>161</v>
          </cell>
          <cell r="AD39">
            <v>45</v>
          </cell>
          <cell r="AE39">
            <v>2425</v>
          </cell>
          <cell r="AF39">
            <v>27840</v>
          </cell>
          <cell r="AG39">
            <v>0.08710488505747127</v>
          </cell>
          <cell r="AH39">
            <v>0.19022627598531947</v>
          </cell>
          <cell r="AI39">
            <v>11121</v>
          </cell>
          <cell r="AJ39">
            <v>10.037003610108304</v>
          </cell>
          <cell r="AK39">
            <v>156</v>
          </cell>
          <cell r="AL39">
            <v>1923</v>
          </cell>
          <cell r="AM39">
            <v>113</v>
          </cell>
          <cell r="AN39">
            <v>4209</v>
          </cell>
          <cell r="AO39">
            <v>1268</v>
          </cell>
          <cell r="AP39">
            <v>481</v>
          </cell>
          <cell r="AQ39">
            <v>72</v>
          </cell>
          <cell r="AR39">
            <v>28</v>
          </cell>
          <cell r="AS39">
            <v>139</v>
          </cell>
          <cell r="AT39">
            <v>29</v>
          </cell>
          <cell r="AU39">
            <v>114</v>
          </cell>
          <cell r="AV39">
            <v>423</v>
          </cell>
          <cell r="AW39">
            <v>820618.8</v>
          </cell>
          <cell r="AX39">
            <v>50</v>
          </cell>
          <cell r="AY39">
            <v>12421.6</v>
          </cell>
          <cell r="AZ39">
            <v>9.79621451104101</v>
          </cell>
          <cell r="BA39">
            <v>0.15200247014208412</v>
          </cell>
          <cell r="BB39">
            <v>333</v>
          </cell>
          <cell r="BC39">
            <v>730669.2</v>
          </cell>
          <cell r="BD39">
            <v>576.2375394321766</v>
          </cell>
          <cell r="BE39">
            <v>0.9999999999999994</v>
          </cell>
          <cell r="BF39">
            <v>546489.5</v>
          </cell>
          <cell r="BG39">
            <v>72453</v>
          </cell>
        </row>
        <row r="40">
          <cell r="H40" t="str">
            <v>Мордовский государственный университет им. Н. П. Огарева</v>
          </cell>
          <cell r="I40" t="str">
            <v>НИУ</v>
          </cell>
          <cell r="J40" t="str">
            <v>МордГУ</v>
          </cell>
          <cell r="K40" t="str">
            <v>http://www.edu.ru/abitur/act.3/ds.1/isn.322/index.php</v>
          </cell>
          <cell r="L40" t="str">
            <v>Саранск</v>
          </cell>
          <cell r="M40">
            <v>1931</v>
          </cell>
          <cell r="N40">
            <v>1624</v>
          </cell>
          <cell r="O40">
            <v>198</v>
          </cell>
          <cell r="P40">
            <v>1067</v>
          </cell>
          <cell r="Q40">
            <v>141</v>
          </cell>
          <cell r="R40">
            <v>651</v>
          </cell>
          <cell r="S40">
            <v>289</v>
          </cell>
          <cell r="T40">
            <v>493</v>
          </cell>
          <cell r="U40">
            <v>328</v>
          </cell>
          <cell r="V40">
            <v>291</v>
          </cell>
          <cell r="W40">
            <v>92</v>
          </cell>
          <cell r="X40">
            <v>131</v>
          </cell>
          <cell r="Y40">
            <v>0.08066502463054187</v>
          </cell>
          <cell r="Z40">
            <v>0.4532871972318339</v>
          </cell>
          <cell r="AA40">
            <v>633</v>
          </cell>
          <cell r="AB40">
            <v>0.3897783251231527</v>
          </cell>
          <cell r="AC40">
            <v>190</v>
          </cell>
          <cell r="AD40">
            <v>44</v>
          </cell>
          <cell r="AE40">
            <v>2518</v>
          </cell>
          <cell r="AF40">
            <v>5499</v>
          </cell>
          <cell r="AG40">
            <v>0.4579014366248409</v>
          </cell>
          <cell r="AH40">
            <v>1</v>
          </cell>
          <cell r="AI40">
            <v>13564</v>
          </cell>
          <cell r="AJ40">
            <v>8.352216748768473</v>
          </cell>
          <cell r="AK40">
            <v>152</v>
          </cell>
          <cell r="AL40">
            <v>3033</v>
          </cell>
          <cell r="AM40">
            <v>72</v>
          </cell>
          <cell r="AN40">
            <v>4439</v>
          </cell>
          <cell r="AO40">
            <v>1670</v>
          </cell>
          <cell r="AP40">
            <v>22</v>
          </cell>
          <cell r="AQ40">
            <v>8</v>
          </cell>
          <cell r="AR40">
            <v>20</v>
          </cell>
          <cell r="AS40">
            <v>143</v>
          </cell>
          <cell r="AT40">
            <v>11</v>
          </cell>
          <cell r="AU40">
            <v>44</v>
          </cell>
          <cell r="AV40">
            <v>193</v>
          </cell>
          <cell r="AW40">
            <v>88860</v>
          </cell>
          <cell r="AX40">
            <v>50</v>
          </cell>
          <cell r="AY40">
            <v>13512.1</v>
          </cell>
          <cell r="AZ40">
            <v>8.091077844311377</v>
          </cell>
          <cell r="BA40">
            <v>0.12554480274610944</v>
          </cell>
          <cell r="BB40">
            <v>86</v>
          </cell>
          <cell r="BC40">
            <v>44803.4</v>
          </cell>
          <cell r="BD40">
            <v>26.828383233532936</v>
          </cell>
          <cell r="BE40">
            <v>0.04655785400577956</v>
          </cell>
          <cell r="BF40">
            <v>341196</v>
          </cell>
          <cell r="BG40">
            <v>38788</v>
          </cell>
        </row>
        <row r="41">
          <cell r="H41" t="str">
            <v>Московский авиационный институт (государственный технический университет)</v>
          </cell>
          <cell r="I41" t="str">
            <v>НИУ</v>
          </cell>
          <cell r="J41" t="str">
            <v>МАИ</v>
          </cell>
          <cell r="K41" t="str">
            <v>http://www.edu.ru/abitur/act.3/ds.1/isn.344/index.php</v>
          </cell>
          <cell r="L41" t="str">
            <v>Москва</v>
          </cell>
          <cell r="M41">
            <v>1930</v>
          </cell>
          <cell r="N41">
            <v>1381</v>
          </cell>
          <cell r="O41">
            <v>222</v>
          </cell>
          <cell r="P41">
            <v>735</v>
          </cell>
          <cell r="Q41">
            <v>215</v>
          </cell>
          <cell r="R41">
            <v>562</v>
          </cell>
          <cell r="S41">
            <v>89</v>
          </cell>
          <cell r="T41">
            <v>134</v>
          </cell>
          <cell r="U41">
            <v>145</v>
          </cell>
          <cell r="V41">
            <v>293</v>
          </cell>
          <cell r="W41">
            <v>228</v>
          </cell>
          <cell r="X41">
            <v>492</v>
          </cell>
          <cell r="Y41">
            <v>0.3562635771180304</v>
          </cell>
          <cell r="Z41">
            <v>5.52808988764045</v>
          </cell>
          <cell r="AA41">
            <v>531</v>
          </cell>
          <cell r="AB41">
            <v>0.38450398262128893</v>
          </cell>
          <cell r="AC41">
            <v>160</v>
          </cell>
          <cell r="AD41">
            <v>13</v>
          </cell>
          <cell r="AE41">
            <v>2504</v>
          </cell>
          <cell r="AF41">
            <v>50953</v>
          </cell>
          <cell r="AG41">
            <v>0.04914332816517183</v>
          </cell>
          <cell r="AH41">
            <v>0.10732293946794273</v>
          </cell>
          <cell r="AI41">
            <v>13211</v>
          </cell>
          <cell r="AJ41">
            <v>9.566256335988415</v>
          </cell>
          <cell r="AK41">
            <v>17</v>
          </cell>
          <cell r="AL41">
            <v>2252</v>
          </cell>
          <cell r="AM41">
            <v>90</v>
          </cell>
          <cell r="AN41">
            <v>4609</v>
          </cell>
          <cell r="AO41">
            <v>1635</v>
          </cell>
          <cell r="AP41">
            <v>446</v>
          </cell>
          <cell r="AQ41">
            <v>136</v>
          </cell>
          <cell r="AR41">
            <v>7</v>
          </cell>
          <cell r="AS41">
            <v>66</v>
          </cell>
          <cell r="AT41">
            <v>3</v>
          </cell>
          <cell r="AU41">
            <v>70</v>
          </cell>
          <cell r="AV41">
            <v>576</v>
          </cell>
          <cell r="AW41">
            <v>516878.4</v>
          </cell>
          <cell r="AX41">
            <v>111</v>
          </cell>
          <cell r="AY41">
            <v>55805.3</v>
          </cell>
          <cell r="AZ41">
            <v>34.131681957186544</v>
          </cell>
          <cell r="BA41">
            <v>0.5296025277671301</v>
          </cell>
          <cell r="BB41">
            <v>364</v>
          </cell>
          <cell r="BC41">
            <v>299422.4</v>
          </cell>
          <cell r="BD41">
            <v>183.13296636085627</v>
          </cell>
          <cell r="BE41">
            <v>0.3178081152805752</v>
          </cell>
          <cell r="BF41">
            <v>718200</v>
          </cell>
          <cell r="BG41">
            <v>200000</v>
          </cell>
        </row>
        <row r="42">
          <cell r="H42" t="str">
            <v>Московский государственный технический университет им. Н. Э. Баумана</v>
          </cell>
          <cell r="I42" t="str">
            <v>НИУ</v>
          </cell>
          <cell r="J42" t="str">
            <v>МГТУ</v>
          </cell>
          <cell r="K42" t="str">
            <v>http://www.edu.ru/abitur/act.3/ds.1/isn.364/index.php</v>
          </cell>
          <cell r="L42" t="str">
            <v>Москва</v>
          </cell>
          <cell r="M42">
            <v>1830</v>
          </cell>
          <cell r="N42">
            <v>3847</v>
          </cell>
          <cell r="O42">
            <v>522</v>
          </cell>
          <cell r="P42">
            <v>2040</v>
          </cell>
          <cell r="Q42">
            <v>376</v>
          </cell>
          <cell r="R42">
            <v>1547</v>
          </cell>
          <cell r="S42">
            <v>262</v>
          </cell>
          <cell r="T42">
            <v>425</v>
          </cell>
          <cell r="U42">
            <v>512</v>
          </cell>
          <cell r="V42">
            <v>899</v>
          </cell>
          <cell r="W42">
            <v>623</v>
          </cell>
          <cell r="X42">
            <v>1126</v>
          </cell>
          <cell r="Y42">
            <v>0.2926956069664674</v>
          </cell>
          <cell r="Z42">
            <v>4.297709923664122</v>
          </cell>
          <cell r="AA42">
            <v>788</v>
          </cell>
          <cell r="AB42">
            <v>0.20483493631401092</v>
          </cell>
          <cell r="AC42">
            <v>207</v>
          </cell>
          <cell r="AD42">
            <v>1</v>
          </cell>
          <cell r="AE42">
            <v>3186</v>
          </cell>
          <cell r="AF42">
            <v>50953</v>
          </cell>
          <cell r="AG42">
            <v>0.06252821227405649</v>
          </cell>
          <cell r="AH42">
            <v>0.13655386786935525</v>
          </cell>
          <cell r="AI42">
            <v>16016</v>
          </cell>
          <cell r="AJ42">
            <v>4.163244086301014</v>
          </cell>
          <cell r="AK42">
            <v>127</v>
          </cell>
          <cell r="AL42">
            <v>2341</v>
          </cell>
          <cell r="AM42">
            <v>143</v>
          </cell>
          <cell r="AN42">
            <v>7945</v>
          </cell>
          <cell r="AO42">
            <v>2547</v>
          </cell>
          <cell r="AP42">
            <v>577</v>
          </cell>
          <cell r="AQ42">
            <v>75</v>
          </cell>
          <cell r="AR42">
            <v>12</v>
          </cell>
          <cell r="AS42">
            <v>95</v>
          </cell>
          <cell r="AT42">
            <v>10</v>
          </cell>
          <cell r="AU42">
            <v>100</v>
          </cell>
          <cell r="AV42">
            <v>554</v>
          </cell>
          <cell r="AW42">
            <v>1230101.8</v>
          </cell>
          <cell r="AX42">
            <v>81</v>
          </cell>
          <cell r="AY42">
            <v>41073.9</v>
          </cell>
          <cell r="AZ42">
            <v>16.1263839811543</v>
          </cell>
          <cell r="BA42">
            <v>0.2502242265961472</v>
          </cell>
          <cell r="BB42">
            <v>156</v>
          </cell>
          <cell r="BC42">
            <v>506850.2</v>
          </cell>
          <cell r="BD42">
            <v>198.99890066745192</v>
          </cell>
          <cell r="BE42">
            <v>0.3453417853747344</v>
          </cell>
          <cell r="BF42">
            <v>2347300</v>
          </cell>
          <cell r="BG42">
            <v>547500</v>
          </cell>
        </row>
        <row r="43">
          <cell r="H43" t="str">
            <v>Московский физико-технический институт (государственный университет)</v>
          </cell>
          <cell r="I43" t="str">
            <v>НИУ</v>
          </cell>
          <cell r="J43" t="str">
            <v>МФТИ</v>
          </cell>
          <cell r="K43" t="str">
            <v>http://www.edu.ru/abitur/act.3/ds.1/isn.391/index.php</v>
          </cell>
          <cell r="L43" t="str">
            <v>Москва</v>
          </cell>
          <cell r="M43">
            <v>1951</v>
          </cell>
          <cell r="N43">
            <v>536</v>
          </cell>
          <cell r="O43">
            <v>86</v>
          </cell>
          <cell r="P43">
            <v>238</v>
          </cell>
          <cell r="Q43">
            <v>69</v>
          </cell>
          <cell r="R43">
            <v>143</v>
          </cell>
          <cell r="S43">
            <v>59</v>
          </cell>
          <cell r="T43">
            <v>85</v>
          </cell>
          <cell r="U43">
            <v>66</v>
          </cell>
          <cell r="V43">
            <v>111</v>
          </cell>
          <cell r="W43">
            <v>72</v>
          </cell>
          <cell r="X43">
            <v>143</v>
          </cell>
          <cell r="Y43">
            <v>0.2667910447761194</v>
          </cell>
          <cell r="Z43">
            <v>2.4237288135593222</v>
          </cell>
          <cell r="AA43">
            <v>506</v>
          </cell>
          <cell r="AB43">
            <v>0.9440298507462687</v>
          </cell>
          <cell r="AC43">
            <v>175</v>
          </cell>
          <cell r="AD43">
            <v>3</v>
          </cell>
          <cell r="AE43">
            <v>1580</v>
          </cell>
          <cell r="AF43">
            <v>39157</v>
          </cell>
          <cell r="AG43">
            <v>0.04035038435018005</v>
          </cell>
          <cell r="AH43">
            <v>0.08812023969088166</v>
          </cell>
          <cell r="AI43">
            <v>4669</v>
          </cell>
          <cell r="AJ43">
            <v>8.710820895522389</v>
          </cell>
          <cell r="AK43">
            <v>666</v>
          </cell>
          <cell r="AL43">
            <v>22</v>
          </cell>
          <cell r="AM43">
            <v>632</v>
          </cell>
          <cell r="AN43">
            <v>1530</v>
          </cell>
          <cell r="AO43">
            <v>524</v>
          </cell>
          <cell r="AP43">
            <v>12</v>
          </cell>
          <cell r="AQ43">
            <v>6</v>
          </cell>
          <cell r="AR43">
            <v>3</v>
          </cell>
          <cell r="AS43">
            <v>37</v>
          </cell>
          <cell r="AT43">
            <v>4</v>
          </cell>
          <cell r="AU43">
            <v>31</v>
          </cell>
          <cell r="AV43">
            <v>219</v>
          </cell>
          <cell r="AW43">
            <v>285535</v>
          </cell>
          <cell r="AX43">
            <v>61</v>
          </cell>
          <cell r="AY43">
            <v>23841</v>
          </cell>
          <cell r="AZ43">
            <v>45.49809160305343</v>
          </cell>
          <cell r="BA43">
            <v>0.705968851807025</v>
          </cell>
          <cell r="BB43">
            <v>36</v>
          </cell>
          <cell r="BC43">
            <v>83641</v>
          </cell>
          <cell r="BD43">
            <v>159.62022900763358</v>
          </cell>
          <cell r="BE43">
            <v>0.2770042180259949</v>
          </cell>
          <cell r="BF43">
            <v>1065200</v>
          </cell>
          <cell r="BG43">
            <v>349300</v>
          </cell>
        </row>
        <row r="44">
          <cell r="H44" t="str">
            <v>Московский энергетический институт (технический университет)</v>
          </cell>
          <cell r="I44" t="str">
            <v>НИУ</v>
          </cell>
          <cell r="J44" t="str">
            <v>МЭИ (ТУ)</v>
          </cell>
          <cell r="K44" t="str">
            <v>http://www.edu.ru/abitur/act.3/ds.1/isn.392/index.php</v>
          </cell>
          <cell r="L44" t="str">
            <v>Москва</v>
          </cell>
          <cell r="M44">
            <v>1930</v>
          </cell>
          <cell r="N44">
            <v>1208</v>
          </cell>
          <cell r="O44">
            <v>196</v>
          </cell>
          <cell r="P44">
            <v>630</v>
          </cell>
          <cell r="Q44">
            <v>190</v>
          </cell>
          <cell r="R44">
            <v>501</v>
          </cell>
          <cell r="S44">
            <v>112</v>
          </cell>
          <cell r="T44">
            <v>125</v>
          </cell>
          <cell r="U44">
            <v>108</v>
          </cell>
          <cell r="V44">
            <v>250</v>
          </cell>
          <cell r="W44">
            <v>237</v>
          </cell>
          <cell r="X44">
            <v>376</v>
          </cell>
          <cell r="Y44">
            <v>0.31125827814569534</v>
          </cell>
          <cell r="Z44">
            <v>3.357142857142857</v>
          </cell>
          <cell r="AA44">
            <v>620</v>
          </cell>
          <cell r="AB44">
            <v>0.5132450331125827</v>
          </cell>
          <cell r="AC44">
            <v>194</v>
          </cell>
          <cell r="AD44">
            <v>10</v>
          </cell>
          <cell r="AE44">
            <v>2400</v>
          </cell>
          <cell r="AF44">
            <v>50953</v>
          </cell>
          <cell r="AG44">
            <v>0.04710223146821581</v>
          </cell>
          <cell r="AH44">
            <v>0.10286543718972146</v>
          </cell>
          <cell r="AI44">
            <v>11560</v>
          </cell>
          <cell r="AJ44">
            <v>9.56953642384106</v>
          </cell>
          <cell r="AK44">
            <v>1543</v>
          </cell>
          <cell r="AL44">
            <v>1572</v>
          </cell>
          <cell r="AM44">
            <v>277</v>
          </cell>
          <cell r="AN44">
            <v>3824</v>
          </cell>
          <cell r="AO44">
            <v>1519</v>
          </cell>
          <cell r="AP44">
            <v>378</v>
          </cell>
          <cell r="AQ44">
            <v>60</v>
          </cell>
          <cell r="AR44">
            <v>9</v>
          </cell>
          <cell r="AS44">
            <v>96</v>
          </cell>
          <cell r="AT44">
            <v>5</v>
          </cell>
          <cell r="AU44">
            <v>76</v>
          </cell>
          <cell r="AV44">
            <v>565</v>
          </cell>
          <cell r="AW44">
            <v>678950.7</v>
          </cell>
          <cell r="AX44">
            <v>106</v>
          </cell>
          <cell r="AY44">
            <v>39483.7</v>
          </cell>
          <cell r="AZ44">
            <v>25.99321922317314</v>
          </cell>
          <cell r="BA44">
            <v>0.40332247976133384</v>
          </cell>
          <cell r="BB44">
            <v>288</v>
          </cell>
          <cell r="BC44">
            <v>277185.4</v>
          </cell>
          <cell r="BD44">
            <v>182.4788676761027</v>
          </cell>
          <cell r="BE44">
            <v>0.31667299540379984</v>
          </cell>
          <cell r="BF44">
            <v>1309400</v>
          </cell>
          <cell r="BG44">
            <v>46100</v>
          </cell>
        </row>
        <row r="45">
          <cell r="H45" t="str">
            <v>Национальный исследовательский технологический университет (Московский государственный институт стали и сплавов)</v>
          </cell>
          <cell r="I45" t="str">
            <v>НИУ</v>
          </cell>
          <cell r="J45" t="str">
            <v>МИСиС</v>
          </cell>
          <cell r="K45" t="str">
            <v>http://www.edu.ru/abitur/act.3/ds.1/isn.354/index.php</v>
          </cell>
          <cell r="L45" t="str">
            <v>Москва</v>
          </cell>
          <cell r="M45">
            <v>1930</v>
          </cell>
          <cell r="N45">
            <v>643</v>
          </cell>
          <cell r="O45">
            <v>135</v>
          </cell>
          <cell r="P45">
            <v>352</v>
          </cell>
          <cell r="Q45">
            <v>130</v>
          </cell>
          <cell r="R45">
            <v>205</v>
          </cell>
          <cell r="S45">
            <v>68</v>
          </cell>
          <cell r="T45">
            <v>81</v>
          </cell>
          <cell r="U45">
            <v>76</v>
          </cell>
          <cell r="V45">
            <v>120</v>
          </cell>
          <cell r="W45">
            <v>99</v>
          </cell>
          <cell r="X45">
            <v>199</v>
          </cell>
          <cell r="Y45">
            <v>0.3094867807153966</v>
          </cell>
          <cell r="Z45">
            <v>2.926470588235294</v>
          </cell>
          <cell r="AA45">
            <v>417</v>
          </cell>
          <cell r="AB45">
            <v>0.6485225505443235</v>
          </cell>
          <cell r="AC45">
            <v>107</v>
          </cell>
          <cell r="AD45">
            <v>9</v>
          </cell>
          <cell r="AE45">
            <v>1487</v>
          </cell>
          <cell r="AF45">
            <v>50953</v>
          </cell>
          <cell r="AG45">
            <v>0.029183757580515376</v>
          </cell>
          <cell r="AH45">
            <v>0.06373371045879826</v>
          </cell>
          <cell r="AI45">
            <v>5967</v>
          </cell>
          <cell r="AJ45">
            <v>9.279937791601867</v>
          </cell>
          <cell r="AK45">
            <v>136</v>
          </cell>
          <cell r="AL45">
            <v>1004</v>
          </cell>
          <cell r="AM45">
            <v>55</v>
          </cell>
          <cell r="AN45">
            <v>2853</v>
          </cell>
          <cell r="AO45">
            <v>1027</v>
          </cell>
          <cell r="AP45">
            <v>163</v>
          </cell>
          <cell r="AQ45">
            <v>12</v>
          </cell>
          <cell r="AR45">
            <v>4</v>
          </cell>
          <cell r="AS45">
            <v>47</v>
          </cell>
          <cell r="AT45">
            <v>1</v>
          </cell>
          <cell r="AU45">
            <v>13</v>
          </cell>
          <cell r="AV45">
            <v>550</v>
          </cell>
          <cell r="AW45">
            <v>555327.3</v>
          </cell>
          <cell r="AX45">
            <v>51</v>
          </cell>
          <cell r="AY45">
            <v>40655.6</v>
          </cell>
          <cell r="AZ45">
            <v>39.586757546251214</v>
          </cell>
          <cell r="BA45">
            <v>0.6142459339946138</v>
          </cell>
          <cell r="BB45">
            <v>308</v>
          </cell>
          <cell r="BC45">
            <v>250686.5</v>
          </cell>
          <cell r="BD45">
            <v>244.09591041869524</v>
          </cell>
          <cell r="BE45">
            <v>0.4236029305887061</v>
          </cell>
          <cell r="BF45">
            <v>1452200</v>
          </cell>
          <cell r="BG45">
            <v>151700</v>
          </cell>
        </row>
        <row r="46">
          <cell r="H46" t="str">
            <v>Нижегородский государственный университет им. Н. И. Лобачевского</v>
          </cell>
          <cell r="I46" t="str">
            <v>НИУ</v>
          </cell>
          <cell r="J46" t="str">
            <v>ННГУ</v>
          </cell>
          <cell r="K46" t="str">
            <v>http://www.edu.ru/abitur/act.3/ds.1/isn.406/index.php</v>
          </cell>
          <cell r="L46" t="str">
            <v>Нижний Новгород</v>
          </cell>
          <cell r="M46">
            <v>1916</v>
          </cell>
          <cell r="N46">
            <v>1270</v>
          </cell>
          <cell r="O46">
            <v>203</v>
          </cell>
          <cell r="P46">
            <v>646</v>
          </cell>
          <cell r="Q46">
            <v>155</v>
          </cell>
          <cell r="R46">
            <v>396</v>
          </cell>
          <cell r="S46">
            <v>225</v>
          </cell>
          <cell r="T46">
            <v>331</v>
          </cell>
          <cell r="U46">
            <v>174</v>
          </cell>
          <cell r="V46">
            <v>203</v>
          </cell>
          <cell r="W46">
            <v>140</v>
          </cell>
          <cell r="X46">
            <v>197</v>
          </cell>
          <cell r="Y46">
            <v>0.15511811023622046</v>
          </cell>
          <cell r="Z46">
            <v>0.8755555555555555</v>
          </cell>
          <cell r="AA46">
            <v>735</v>
          </cell>
          <cell r="AB46">
            <v>0.5787401574803149</v>
          </cell>
          <cell r="AC46">
            <v>202</v>
          </cell>
          <cell r="AD46">
            <v>19</v>
          </cell>
          <cell r="AE46">
            <v>3369</v>
          </cell>
          <cell r="AF46">
            <v>20582</v>
          </cell>
          <cell r="AG46">
            <v>0.1636867165484404</v>
          </cell>
          <cell r="AH46">
            <v>0.3574715068704819</v>
          </cell>
          <cell r="AI46">
            <v>15797</v>
          </cell>
          <cell r="AJ46">
            <v>12.438582677165355</v>
          </cell>
          <cell r="AK46">
            <v>453</v>
          </cell>
          <cell r="AL46">
            <v>3265</v>
          </cell>
          <cell r="AM46">
            <v>289</v>
          </cell>
          <cell r="AN46">
            <v>4186</v>
          </cell>
          <cell r="AO46">
            <v>1304</v>
          </cell>
          <cell r="AP46">
            <v>188</v>
          </cell>
          <cell r="AQ46">
            <v>162</v>
          </cell>
          <cell r="AR46">
            <v>21</v>
          </cell>
          <cell r="AS46">
            <v>150</v>
          </cell>
          <cell r="AT46">
            <v>16</v>
          </cell>
          <cell r="AU46">
            <v>51</v>
          </cell>
          <cell r="AV46">
            <v>583</v>
          </cell>
          <cell r="AW46">
            <v>290584.1</v>
          </cell>
          <cell r="AX46">
            <v>174</v>
          </cell>
          <cell r="AY46">
            <v>48268.8</v>
          </cell>
          <cell r="AZ46">
            <v>37.0159509202454</v>
          </cell>
          <cell r="BA46">
            <v>0.5743561421806334</v>
          </cell>
          <cell r="BB46">
            <v>207</v>
          </cell>
          <cell r="BC46">
            <v>27159</v>
          </cell>
          <cell r="BD46">
            <v>20.82745398773006</v>
          </cell>
          <cell r="BE46">
            <v>0.03614386873901582</v>
          </cell>
          <cell r="BF46">
            <v>1077869.2</v>
          </cell>
          <cell r="BG46">
            <v>25597.3</v>
          </cell>
        </row>
        <row r="47">
          <cell r="H47" t="str">
            <v>Российский государственный медицинский университет</v>
          </cell>
          <cell r="I47" t="str">
            <v>НИУ</v>
          </cell>
          <cell r="J47" t="str">
            <v>РГМУ </v>
          </cell>
          <cell r="K47" t="str">
            <v>http://www.edu.ru/abitur/act.3/ds.1/isn.511/index.php</v>
          </cell>
          <cell r="L47" t="str">
            <v>Москва</v>
          </cell>
          <cell r="M47">
            <v>1906</v>
          </cell>
          <cell r="N47">
            <v>1470</v>
          </cell>
          <cell r="O47">
            <v>317</v>
          </cell>
          <cell r="P47">
            <v>799</v>
          </cell>
          <cell r="Q47">
            <v>243</v>
          </cell>
          <cell r="R47">
            <v>431</v>
          </cell>
          <cell r="S47">
            <v>76</v>
          </cell>
          <cell r="T47">
            <v>315</v>
          </cell>
          <cell r="U47">
            <v>356</v>
          </cell>
          <cell r="V47">
            <v>301</v>
          </cell>
          <cell r="W47">
            <v>169</v>
          </cell>
          <cell r="X47">
            <v>253</v>
          </cell>
          <cell r="Y47">
            <v>0.17210884353741496</v>
          </cell>
          <cell r="Z47">
            <v>3.3289473684210527</v>
          </cell>
          <cell r="AA47">
            <v>524</v>
          </cell>
          <cell r="AB47">
            <v>0.3564625850340136</v>
          </cell>
          <cell r="AC47">
            <v>119</v>
          </cell>
          <cell r="AD47">
            <v>10</v>
          </cell>
          <cell r="AE47">
            <v>1345</v>
          </cell>
          <cell r="AF47">
            <v>50953</v>
          </cell>
          <cell r="AG47">
            <v>0.026396875551979275</v>
          </cell>
          <cell r="AH47">
            <v>0.05764750542507307</v>
          </cell>
          <cell r="AI47">
            <v>6785</v>
          </cell>
          <cell r="AJ47">
            <v>4.615646258503402</v>
          </cell>
          <cell r="AL47">
            <v>905</v>
          </cell>
        </row>
        <row r="48">
          <cell r="H48" t="str">
            <v>Российский государственный университет нефти и газа им. И. М. Губкина</v>
          </cell>
          <cell r="I48" t="str">
            <v>НИУ</v>
          </cell>
          <cell r="J48" t="str">
            <v>РГУ нефти и газа</v>
          </cell>
          <cell r="K48" t="str">
            <v>http://www.edu.ru/abitur/act.3/ds.1/isn.1593/index.php</v>
          </cell>
          <cell r="L48" t="str">
            <v>Москва</v>
          </cell>
          <cell r="M48">
            <v>1930</v>
          </cell>
          <cell r="N48">
            <v>845</v>
          </cell>
          <cell r="O48">
            <v>189</v>
          </cell>
          <cell r="P48">
            <v>414</v>
          </cell>
          <cell r="Q48">
            <v>161</v>
          </cell>
          <cell r="R48">
            <v>293</v>
          </cell>
          <cell r="S48">
            <v>47</v>
          </cell>
          <cell r="T48">
            <v>96</v>
          </cell>
          <cell r="U48">
            <v>115</v>
          </cell>
          <cell r="V48">
            <v>221</v>
          </cell>
          <cell r="W48">
            <v>128</v>
          </cell>
          <cell r="X48">
            <v>238</v>
          </cell>
          <cell r="Y48">
            <v>0.2816568047337278</v>
          </cell>
          <cell r="Z48">
            <v>5.0638297872340425</v>
          </cell>
          <cell r="AA48">
            <v>529</v>
          </cell>
          <cell r="AB48">
            <v>0.6260355029585799</v>
          </cell>
          <cell r="AC48">
            <v>113</v>
          </cell>
          <cell r="AD48">
            <v>5</v>
          </cell>
          <cell r="AE48">
            <v>1813</v>
          </cell>
          <cell r="AF48">
            <v>50953</v>
          </cell>
          <cell r="AG48">
            <v>0.035581810688281354</v>
          </cell>
          <cell r="AH48">
            <v>0.07770626567706874</v>
          </cell>
          <cell r="AI48">
            <v>7197</v>
          </cell>
          <cell r="AJ48">
            <v>8.51715976331361</v>
          </cell>
          <cell r="AK48">
            <v>256</v>
          </cell>
          <cell r="AL48">
            <v>954</v>
          </cell>
          <cell r="AM48">
            <v>237</v>
          </cell>
          <cell r="AN48">
            <v>2174</v>
          </cell>
          <cell r="AO48">
            <v>801</v>
          </cell>
          <cell r="AP48">
            <v>0</v>
          </cell>
          <cell r="AQ48">
            <v>109</v>
          </cell>
          <cell r="AR48">
            <v>7</v>
          </cell>
          <cell r="AS48">
            <v>76</v>
          </cell>
          <cell r="AT48">
            <v>12</v>
          </cell>
          <cell r="AU48">
            <v>49</v>
          </cell>
          <cell r="AV48">
            <v>356</v>
          </cell>
          <cell r="AW48">
            <v>484188.9</v>
          </cell>
          <cell r="AX48">
            <v>14</v>
          </cell>
          <cell r="AY48">
            <v>6739</v>
          </cell>
          <cell r="AZ48">
            <v>8.41323345817728</v>
          </cell>
          <cell r="BA48">
            <v>0.1305435141384096</v>
          </cell>
          <cell r="BB48">
            <v>263</v>
          </cell>
          <cell r="BC48">
            <v>229324</v>
          </cell>
          <cell r="BD48">
            <v>286.2971285892634</v>
          </cell>
          <cell r="BE48">
            <v>0.49683873228977743</v>
          </cell>
          <cell r="BF48">
            <v>828400</v>
          </cell>
          <cell r="BG48">
            <v>86800</v>
          </cell>
        </row>
        <row r="49">
          <cell r="H49" t="str">
            <v>Санкт-Петербургский государственный университет информационных технологий, механики и оптики</v>
          </cell>
          <cell r="I49" t="str">
            <v>НИУ</v>
          </cell>
          <cell r="J49" t="str">
            <v>СПбГУ ИТМО </v>
          </cell>
          <cell r="K49" t="str">
            <v>http://www.edu.ru/abitur/act.3/ds.1/isn.553/index.php</v>
          </cell>
          <cell r="L49" t="str">
            <v>Санкт-Петербург</v>
          </cell>
          <cell r="M49">
            <v>1900</v>
          </cell>
          <cell r="N49">
            <v>629</v>
          </cell>
          <cell r="O49">
            <v>115</v>
          </cell>
          <cell r="P49">
            <v>289</v>
          </cell>
          <cell r="Q49">
            <v>92</v>
          </cell>
          <cell r="R49">
            <v>197</v>
          </cell>
          <cell r="S49">
            <v>107</v>
          </cell>
          <cell r="T49">
            <v>106</v>
          </cell>
          <cell r="U49">
            <v>119</v>
          </cell>
          <cell r="V49">
            <v>120</v>
          </cell>
          <cell r="W49">
            <v>104</v>
          </cell>
          <cell r="X49">
            <v>73</v>
          </cell>
          <cell r="Y49">
            <v>0.11605723370429252</v>
          </cell>
          <cell r="Z49">
            <v>0.6822429906542056</v>
          </cell>
          <cell r="AA49">
            <v>459</v>
          </cell>
          <cell r="AB49">
            <v>0.7297297297297297</v>
          </cell>
          <cell r="AC49">
            <v>169</v>
          </cell>
          <cell r="AD49">
            <v>13</v>
          </cell>
          <cell r="AE49">
            <v>2493</v>
          </cell>
          <cell r="AF49">
            <v>23874</v>
          </cell>
          <cell r="AG49">
            <v>0.10442322191505403</v>
          </cell>
          <cell r="AH49">
            <v>0.22804737780416282</v>
          </cell>
          <cell r="AI49">
            <v>8398</v>
          </cell>
          <cell r="AJ49">
            <v>13.35135135135135</v>
          </cell>
          <cell r="AK49">
            <v>527</v>
          </cell>
          <cell r="AL49">
            <v>956</v>
          </cell>
          <cell r="AM49">
            <v>165</v>
          </cell>
          <cell r="AN49">
            <v>1881</v>
          </cell>
          <cell r="AO49">
            <v>621</v>
          </cell>
          <cell r="AP49">
            <v>175</v>
          </cell>
          <cell r="AQ49">
            <v>37</v>
          </cell>
          <cell r="AR49">
            <v>4</v>
          </cell>
          <cell r="AS49">
            <v>51</v>
          </cell>
          <cell r="AT49">
            <v>0</v>
          </cell>
          <cell r="AU49">
            <v>0</v>
          </cell>
          <cell r="AV49">
            <v>262</v>
          </cell>
          <cell r="AW49">
            <v>343110.9</v>
          </cell>
          <cell r="AX49">
            <v>92</v>
          </cell>
          <cell r="AY49">
            <v>16656.8</v>
          </cell>
          <cell r="AZ49">
            <v>26.822544283413848</v>
          </cell>
          <cell r="BA49">
            <v>0.41619066038000474</v>
          </cell>
          <cell r="BB49">
            <v>78</v>
          </cell>
          <cell r="BC49">
            <v>141961.7</v>
          </cell>
          <cell r="BD49">
            <v>228.60177133655395</v>
          </cell>
          <cell r="BE49">
            <v>0.39671447223278367</v>
          </cell>
          <cell r="BF49">
            <v>1333747.3</v>
          </cell>
          <cell r="BG49">
            <v>209473.8</v>
          </cell>
        </row>
        <row r="50">
          <cell r="H50" t="str">
            <v>Саратовский государственный университет им. Н. Г. Чернышевского</v>
          </cell>
          <cell r="I50" t="str">
            <v>НИУ</v>
          </cell>
          <cell r="J50" t="str">
            <v>СГУ</v>
          </cell>
          <cell r="K50" t="str">
            <v>http://www.edu.ru/abitur/act.3/ds.1/isn.599/index.php</v>
          </cell>
          <cell r="L50" t="str">
            <v>Саратов</v>
          </cell>
          <cell r="M50">
            <v>1909</v>
          </cell>
          <cell r="N50">
            <v>1379</v>
          </cell>
          <cell r="O50">
            <v>261</v>
          </cell>
          <cell r="P50">
            <v>750</v>
          </cell>
          <cell r="Q50">
            <v>194</v>
          </cell>
          <cell r="R50">
            <v>460</v>
          </cell>
          <cell r="S50">
            <v>208</v>
          </cell>
          <cell r="T50">
            <v>312</v>
          </cell>
          <cell r="U50">
            <v>261</v>
          </cell>
          <cell r="V50">
            <v>298</v>
          </cell>
          <cell r="W50">
            <v>137</v>
          </cell>
          <cell r="X50">
            <v>163</v>
          </cell>
          <cell r="Y50">
            <v>0.11820159535895576</v>
          </cell>
          <cell r="Z50">
            <v>0.7836538461538461</v>
          </cell>
          <cell r="AA50">
            <v>601</v>
          </cell>
          <cell r="AB50">
            <v>0.43582306018854244</v>
          </cell>
          <cell r="AC50">
            <v>143</v>
          </cell>
          <cell r="AD50">
            <v>12</v>
          </cell>
          <cell r="AE50">
            <v>2340</v>
          </cell>
          <cell r="AF50">
            <v>16535</v>
          </cell>
          <cell r="AG50">
            <v>0.14151799213788932</v>
          </cell>
          <cell r="AH50">
            <v>0.309057759637114</v>
          </cell>
          <cell r="AI50">
            <v>11977</v>
          </cell>
          <cell r="AJ50">
            <v>8.685279187817258</v>
          </cell>
          <cell r="AK50">
            <v>106</v>
          </cell>
          <cell r="AL50">
            <v>2192</v>
          </cell>
          <cell r="AM50">
            <v>19</v>
          </cell>
          <cell r="AN50">
            <v>4328</v>
          </cell>
          <cell r="AO50">
            <v>1478</v>
          </cell>
          <cell r="AP50">
            <v>65</v>
          </cell>
          <cell r="AQ50">
            <v>21</v>
          </cell>
          <cell r="AR50">
            <v>24</v>
          </cell>
          <cell r="AS50">
            <v>144</v>
          </cell>
          <cell r="AT50">
            <v>18</v>
          </cell>
          <cell r="AU50">
            <v>55</v>
          </cell>
          <cell r="AV50">
            <v>213</v>
          </cell>
          <cell r="AW50">
            <v>116014.4</v>
          </cell>
          <cell r="AX50">
            <v>90</v>
          </cell>
          <cell r="AY50">
            <v>27964.9</v>
          </cell>
          <cell r="AZ50">
            <v>18.920771312584574</v>
          </cell>
          <cell r="BA50">
            <v>0.29358319718957604</v>
          </cell>
          <cell r="BB50">
            <v>55</v>
          </cell>
          <cell r="BC50">
            <v>19431</v>
          </cell>
          <cell r="BD50">
            <v>13.1468200270636</v>
          </cell>
          <cell r="BE50">
            <v>0.022814931564539242</v>
          </cell>
          <cell r="BF50">
            <v>603071.7</v>
          </cell>
          <cell r="BG50">
            <v>27974.4</v>
          </cell>
        </row>
        <row r="51">
          <cell r="H51" t="str">
            <v>Уральский государственный технический университет - УПИ имени первого Президента России Б.Н. Ельцина</v>
          </cell>
          <cell r="I51" t="str">
            <v>ГОУ</v>
          </cell>
          <cell r="J51" t="str">
            <v>УГТУ-УПИ</v>
          </cell>
          <cell r="K51" t="str">
            <v>http://www.edu.ru/abitur/act.3/ds.1/isn.705/index.php</v>
          </cell>
          <cell r="L51" t="str">
            <v>Екатеринбург</v>
          </cell>
          <cell r="M51">
            <v>1920</v>
          </cell>
          <cell r="N51">
            <v>2218</v>
          </cell>
          <cell r="O51">
            <v>226</v>
          </cell>
          <cell r="P51">
            <v>1021</v>
          </cell>
          <cell r="Q51">
            <v>173</v>
          </cell>
          <cell r="R51">
            <v>807</v>
          </cell>
          <cell r="S51">
            <v>435</v>
          </cell>
          <cell r="T51">
            <v>381</v>
          </cell>
          <cell r="U51">
            <v>291</v>
          </cell>
          <cell r="V51">
            <v>445</v>
          </cell>
          <cell r="W51">
            <v>265</v>
          </cell>
          <cell r="X51">
            <v>401</v>
          </cell>
          <cell r="Y51">
            <v>0.18079350766456267</v>
          </cell>
          <cell r="Z51">
            <v>0.9218390804597701</v>
          </cell>
          <cell r="AA51">
            <v>581</v>
          </cell>
          <cell r="AB51">
            <v>0.26194770063119927</v>
          </cell>
          <cell r="AC51">
            <v>180</v>
          </cell>
          <cell r="AD51">
            <v>16</v>
          </cell>
          <cell r="AE51">
            <v>4198</v>
          </cell>
          <cell r="AF51">
            <v>27118</v>
          </cell>
          <cell r="AG51">
            <v>0.15480492661700715</v>
          </cell>
          <cell r="AH51">
            <v>0.3380747781838451</v>
          </cell>
          <cell r="AI51">
            <v>20525</v>
          </cell>
          <cell r="AJ51">
            <v>9.253832281334535</v>
          </cell>
          <cell r="AK51">
            <v>83</v>
          </cell>
          <cell r="AL51">
            <v>4017</v>
          </cell>
          <cell r="AM51">
            <v>41</v>
          </cell>
          <cell r="AN51">
            <v>5529</v>
          </cell>
          <cell r="AO51">
            <v>2188</v>
          </cell>
          <cell r="AP51">
            <v>124</v>
          </cell>
          <cell r="AQ51">
            <v>23</v>
          </cell>
          <cell r="AR51">
            <v>14</v>
          </cell>
          <cell r="AS51">
            <v>66</v>
          </cell>
          <cell r="AT51">
            <v>15</v>
          </cell>
          <cell r="AU51">
            <v>38</v>
          </cell>
          <cell r="AV51">
            <v>341</v>
          </cell>
          <cell r="AW51">
            <v>210568.4</v>
          </cell>
          <cell r="AX51">
            <v>50</v>
          </cell>
          <cell r="AY51">
            <v>12880.8</v>
          </cell>
          <cell r="AZ51">
            <v>5.887020109689214</v>
          </cell>
          <cell r="BA51">
            <v>0.0913456516739538</v>
          </cell>
          <cell r="BB51">
            <v>211</v>
          </cell>
          <cell r="BC51">
            <v>117559.9</v>
          </cell>
          <cell r="BD51">
            <v>53.72938756855576</v>
          </cell>
          <cell r="BE51">
            <v>0.09324173434014828</v>
          </cell>
          <cell r="BF51">
            <v>1063904</v>
          </cell>
          <cell r="BG51">
            <v>57038</v>
          </cell>
        </row>
        <row r="52">
          <cell r="H52" t="str">
            <v>Уральский государственный университет имени А.М. Горького</v>
          </cell>
          <cell r="I52" t="str">
            <v>ГОУ</v>
          </cell>
          <cell r="J52" t="str">
            <v>УрГУ</v>
          </cell>
          <cell r="K52" t="str">
            <v>http://www.edu.ru/abitur/act.3/ds.1/isn.706/index.php</v>
          </cell>
          <cell r="L52" t="str">
            <v>Екатеринбург</v>
          </cell>
          <cell r="M52">
            <v>1920</v>
          </cell>
          <cell r="N52">
            <v>792</v>
          </cell>
          <cell r="O52">
            <v>137</v>
          </cell>
          <cell r="P52">
            <v>390</v>
          </cell>
          <cell r="Q52">
            <v>100</v>
          </cell>
          <cell r="R52">
            <v>270</v>
          </cell>
          <cell r="S52">
            <v>122</v>
          </cell>
          <cell r="T52">
            <v>175</v>
          </cell>
          <cell r="U52">
            <v>139</v>
          </cell>
          <cell r="V52">
            <v>164</v>
          </cell>
          <cell r="W52">
            <v>88</v>
          </cell>
          <cell r="X52">
            <v>104</v>
          </cell>
          <cell r="Y52">
            <v>0.13131313131313133</v>
          </cell>
          <cell r="Z52">
            <v>0.8524590163934426</v>
          </cell>
          <cell r="AA52">
            <v>291</v>
          </cell>
          <cell r="AB52">
            <v>0.36742424242424243</v>
          </cell>
          <cell r="AC52">
            <v>85</v>
          </cell>
          <cell r="AD52">
            <v>13</v>
          </cell>
          <cell r="AE52">
            <v>2157</v>
          </cell>
          <cell r="AF52">
            <v>27118</v>
          </cell>
          <cell r="AG52">
            <v>0.07954126410502249</v>
          </cell>
          <cell r="AH52">
            <v>0.17370826501728298</v>
          </cell>
          <cell r="AI52">
            <v>8124</v>
          </cell>
          <cell r="AJ52">
            <v>10.257575757575758</v>
          </cell>
          <cell r="AK52">
            <v>520</v>
          </cell>
          <cell r="AL52">
            <v>873</v>
          </cell>
          <cell r="AM52">
            <v>195</v>
          </cell>
          <cell r="AN52">
            <v>2194</v>
          </cell>
          <cell r="AO52">
            <v>788</v>
          </cell>
          <cell r="AP52">
            <v>81</v>
          </cell>
          <cell r="AQ52">
            <v>41</v>
          </cell>
          <cell r="AR52">
            <v>12</v>
          </cell>
          <cell r="AS52">
            <v>95</v>
          </cell>
          <cell r="AT52">
            <v>7</v>
          </cell>
          <cell r="AU52">
            <v>48</v>
          </cell>
          <cell r="AV52">
            <v>313</v>
          </cell>
          <cell r="AW52">
            <v>167863.4</v>
          </cell>
          <cell r="AX52">
            <v>106</v>
          </cell>
          <cell r="AY52">
            <v>42441.5</v>
          </cell>
          <cell r="AZ52">
            <v>53.859771573604064</v>
          </cell>
          <cell r="BA52">
            <v>0.8357124388455474</v>
          </cell>
          <cell r="BB52">
            <v>46</v>
          </cell>
          <cell r="BC52">
            <v>15700.9</v>
          </cell>
          <cell r="BD52">
            <v>19.925</v>
          </cell>
          <cell r="BE52">
            <v>0.03457775420121717</v>
          </cell>
          <cell r="BF52">
            <v>782070.4</v>
          </cell>
          <cell r="BG52">
            <v>72231.6</v>
          </cell>
        </row>
        <row r="53">
          <cell r="H53" t="str">
            <v>Академия народного хозяйства при Правительстве Российской Федерации (Москва)</v>
          </cell>
          <cell r="I53" t="str">
            <v>ГОУ</v>
          </cell>
          <cell r="J53" t="str">
            <v>РАНХиГС</v>
          </cell>
          <cell r="K53" t="str">
            <v>http://www.edu.ru/abitur/act.3/ds.1/isn.7/index.php</v>
          </cell>
          <cell r="L53" t="str">
            <v>Москва</v>
          </cell>
          <cell r="M53">
            <v>1977</v>
          </cell>
          <cell r="N53">
            <v>409</v>
          </cell>
          <cell r="O53">
            <v>45</v>
          </cell>
          <cell r="P53">
            <v>94</v>
          </cell>
          <cell r="Q53">
            <v>31</v>
          </cell>
          <cell r="R53">
            <v>52</v>
          </cell>
          <cell r="S53">
            <v>29</v>
          </cell>
          <cell r="T53">
            <v>58</v>
          </cell>
          <cell r="U53">
            <v>106</v>
          </cell>
          <cell r="V53">
            <v>133</v>
          </cell>
          <cell r="W53">
            <v>51</v>
          </cell>
          <cell r="X53">
            <v>32</v>
          </cell>
          <cell r="Y53">
            <v>0.07823960880195599</v>
          </cell>
          <cell r="Z53">
            <v>1.103448275862069</v>
          </cell>
          <cell r="AA53">
            <v>156</v>
          </cell>
          <cell r="AB53">
            <v>0.38141809290953543</v>
          </cell>
          <cell r="AC53">
            <v>55</v>
          </cell>
          <cell r="AD53">
            <v>3</v>
          </cell>
          <cell r="AE53">
            <v>761</v>
          </cell>
          <cell r="AF53">
            <v>50953</v>
          </cell>
          <cell r="AG53">
            <v>0.014935332561380096</v>
          </cell>
          <cell r="AH53">
            <v>0.03261691570890752</v>
          </cell>
          <cell r="AI53">
            <v>2464</v>
          </cell>
          <cell r="AJ53">
            <v>6.0244498777506115</v>
          </cell>
          <cell r="AK53">
            <v>93</v>
          </cell>
          <cell r="AL53">
            <v>227</v>
          </cell>
          <cell r="AM53">
            <v>44</v>
          </cell>
        </row>
        <row r="54">
          <cell r="H54" t="str">
            <v>Владимирский государственный университет</v>
          </cell>
          <cell r="I54" t="str">
            <v>ГОУ</v>
          </cell>
          <cell r="J54" t="str">
            <v>ВлГУ</v>
          </cell>
          <cell r="K54" t="str">
            <v>http://www.edu.ru/abitur/act.3/ds.1/isn.66/index.php</v>
          </cell>
          <cell r="L54" t="str">
            <v>Владимир</v>
          </cell>
          <cell r="M54">
            <v>1963</v>
          </cell>
          <cell r="N54">
            <v>772</v>
          </cell>
          <cell r="O54">
            <v>84</v>
          </cell>
          <cell r="P54">
            <v>388</v>
          </cell>
          <cell r="Q54">
            <v>69</v>
          </cell>
          <cell r="R54">
            <v>277</v>
          </cell>
          <cell r="S54">
            <v>150</v>
          </cell>
          <cell r="T54">
            <v>154</v>
          </cell>
          <cell r="U54">
            <v>85</v>
          </cell>
          <cell r="V54">
            <v>167</v>
          </cell>
          <cell r="W54">
            <v>93</v>
          </cell>
          <cell r="X54">
            <v>123</v>
          </cell>
          <cell r="Y54">
            <v>0.15932642487046633</v>
          </cell>
          <cell r="Z54">
            <v>0.82</v>
          </cell>
          <cell r="AA54">
            <v>406</v>
          </cell>
          <cell r="AB54">
            <v>0.5259067357512953</v>
          </cell>
          <cell r="AC54">
            <v>134</v>
          </cell>
          <cell r="AD54">
            <v>8</v>
          </cell>
          <cell r="AE54">
            <v>2116</v>
          </cell>
          <cell r="AF54">
            <v>8742</v>
          </cell>
          <cell r="AG54">
            <v>0.24204987417067034</v>
          </cell>
          <cell r="AH54">
            <v>0.5286069333060031</v>
          </cell>
          <cell r="AI54">
            <v>8443</v>
          </cell>
          <cell r="AJ54">
            <v>10.936528497409327</v>
          </cell>
          <cell r="AK54">
            <v>342</v>
          </cell>
          <cell r="AL54">
            <v>1619</v>
          </cell>
          <cell r="AM54">
            <v>78</v>
          </cell>
          <cell r="AN54">
            <v>2319</v>
          </cell>
          <cell r="AO54">
            <v>903</v>
          </cell>
          <cell r="AP54">
            <v>20</v>
          </cell>
          <cell r="AQ54">
            <v>7</v>
          </cell>
          <cell r="AR54">
            <v>7</v>
          </cell>
          <cell r="AS54">
            <v>63</v>
          </cell>
          <cell r="AT54">
            <v>4</v>
          </cell>
          <cell r="AU54">
            <v>29</v>
          </cell>
          <cell r="AV54">
            <v>256</v>
          </cell>
          <cell r="AW54">
            <v>137314.1</v>
          </cell>
          <cell r="AX54">
            <v>44</v>
          </cell>
          <cell r="AY54">
            <v>15682.5</v>
          </cell>
          <cell r="AZ54">
            <v>17.367109634551493</v>
          </cell>
          <cell r="BA54">
            <v>0.2694758838431855</v>
          </cell>
          <cell r="BB54">
            <v>152</v>
          </cell>
          <cell r="BC54">
            <v>31672</v>
          </cell>
          <cell r="BD54">
            <v>35.074197120708746</v>
          </cell>
          <cell r="BE54">
            <v>0.06086760184917972</v>
          </cell>
          <cell r="BF54">
            <v>722800</v>
          </cell>
          <cell r="BG54">
            <v>33700</v>
          </cell>
        </row>
        <row r="55">
          <cell r="H55" t="str">
            <v>Вятский государственный университет (Киров)</v>
          </cell>
          <cell r="I55" t="str">
            <v>ГОУ</v>
          </cell>
          <cell r="J55" t="str">
            <v>ВятГУ</v>
          </cell>
          <cell r="K55" t="str">
            <v>http://www.edu.ru/abitur/act.3/ds.1/isn.117/index.php</v>
          </cell>
          <cell r="L55" t="str">
            <v>Киров</v>
          </cell>
          <cell r="M55">
            <v>1955</v>
          </cell>
          <cell r="N55">
            <v>483</v>
          </cell>
          <cell r="O55">
            <v>52</v>
          </cell>
          <cell r="P55">
            <v>260</v>
          </cell>
          <cell r="Q55">
            <v>45</v>
          </cell>
          <cell r="R55">
            <v>204</v>
          </cell>
          <cell r="S55">
            <v>55</v>
          </cell>
          <cell r="T55">
            <v>88</v>
          </cell>
          <cell r="U55">
            <v>68</v>
          </cell>
          <cell r="V55">
            <v>114</v>
          </cell>
          <cell r="W55">
            <v>59</v>
          </cell>
          <cell r="X55">
            <v>99</v>
          </cell>
          <cell r="Y55">
            <v>0.20496894409937888</v>
          </cell>
          <cell r="Z55">
            <v>1.8</v>
          </cell>
          <cell r="AA55">
            <v>156</v>
          </cell>
          <cell r="AB55">
            <v>0.32298136645962733</v>
          </cell>
          <cell r="AC55">
            <v>50</v>
          </cell>
          <cell r="AD55">
            <v>10</v>
          </cell>
          <cell r="AE55">
            <v>1345</v>
          </cell>
          <cell r="AF55">
            <v>8972</v>
          </cell>
          <cell r="AG55">
            <v>0.14991083370485955</v>
          </cell>
          <cell r="AH55">
            <v>0.32738668568031076</v>
          </cell>
          <cell r="AI55">
            <v>5567</v>
          </cell>
          <cell r="AJ55">
            <v>11.525879917184264</v>
          </cell>
          <cell r="AK55">
            <v>102</v>
          </cell>
          <cell r="AL55">
            <v>1187</v>
          </cell>
          <cell r="AN55">
            <v>1532</v>
          </cell>
          <cell r="AO55">
            <v>478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13</v>
          </cell>
          <cell r="AV55">
            <v>103</v>
          </cell>
          <cell r="AW55">
            <v>42711.7</v>
          </cell>
          <cell r="AX55">
            <v>5</v>
          </cell>
          <cell r="AY55">
            <v>664.7</v>
          </cell>
          <cell r="AZ55">
            <v>1.3905857740585774</v>
          </cell>
          <cell r="BA55">
            <v>0.021576954277911585</v>
          </cell>
          <cell r="BB55">
            <v>80</v>
          </cell>
          <cell r="BC55">
            <v>21165.8</v>
          </cell>
          <cell r="BD55">
            <v>44.27991631799163</v>
          </cell>
          <cell r="BE55">
            <v>0.07684316499342432</v>
          </cell>
          <cell r="BF55">
            <v>465033</v>
          </cell>
          <cell r="BG55">
            <v>11572</v>
          </cell>
        </row>
        <row r="56">
          <cell r="H56" t="str">
            <v>Дальневосточный государственный технический университет (Владивосток)</v>
          </cell>
          <cell r="I56" t="str">
            <v>ГОУ</v>
          </cell>
          <cell r="J56" t="str">
            <v>ДВГТУ</v>
          </cell>
          <cell r="K56" t="str">
            <v>http://www.edu.ru/abitur/act.3/ds.1/isn.148/index.php</v>
          </cell>
          <cell r="L56" t="str">
            <v>Владивосток</v>
          </cell>
          <cell r="M56">
            <v>1899</v>
          </cell>
          <cell r="N56">
            <v>944</v>
          </cell>
          <cell r="O56">
            <v>52</v>
          </cell>
          <cell r="P56">
            <v>420</v>
          </cell>
          <cell r="Q56">
            <v>80</v>
          </cell>
          <cell r="R56">
            <v>264</v>
          </cell>
          <cell r="S56">
            <v>179</v>
          </cell>
          <cell r="T56">
            <v>159</v>
          </cell>
          <cell r="U56">
            <v>127</v>
          </cell>
          <cell r="V56">
            <v>207</v>
          </cell>
          <cell r="W56">
            <v>116</v>
          </cell>
          <cell r="X56">
            <v>156</v>
          </cell>
          <cell r="Y56">
            <v>0.1652542372881356</v>
          </cell>
          <cell r="Z56">
            <v>0.8715083798882681</v>
          </cell>
          <cell r="AA56">
            <v>323</v>
          </cell>
          <cell r="AB56">
            <v>0.3421610169491525</v>
          </cell>
          <cell r="AC56">
            <v>74</v>
          </cell>
          <cell r="AD56">
            <v>9</v>
          </cell>
          <cell r="AE56">
            <v>2143</v>
          </cell>
          <cell r="AF56">
            <v>13649</v>
          </cell>
          <cell r="AG56">
            <v>0.15700783940215401</v>
          </cell>
          <cell r="AH56">
            <v>0.3428856667483895</v>
          </cell>
          <cell r="AI56">
            <v>10151</v>
          </cell>
          <cell r="AJ56">
            <v>10.753177966101696</v>
          </cell>
          <cell r="AK56">
            <v>175</v>
          </cell>
          <cell r="AL56">
            <v>1917</v>
          </cell>
          <cell r="AM56">
            <v>72</v>
          </cell>
          <cell r="AN56">
            <v>3193</v>
          </cell>
          <cell r="AO56">
            <v>1313</v>
          </cell>
          <cell r="AP56">
            <v>4</v>
          </cell>
          <cell r="AQ56">
            <v>22</v>
          </cell>
          <cell r="AR56">
            <v>0</v>
          </cell>
          <cell r="AS56">
            <v>8</v>
          </cell>
          <cell r="AT56">
            <v>3</v>
          </cell>
          <cell r="AU56">
            <v>15</v>
          </cell>
          <cell r="AV56">
            <v>227</v>
          </cell>
          <cell r="AW56">
            <v>193550.1</v>
          </cell>
          <cell r="AX56">
            <v>52</v>
          </cell>
          <cell r="AY56">
            <v>15405.6</v>
          </cell>
          <cell r="AZ56">
            <v>11.733130236100534</v>
          </cell>
          <cell r="BA56">
            <v>0.18205652564834796</v>
          </cell>
          <cell r="BB56">
            <v>91</v>
          </cell>
          <cell r="BC56">
            <v>69694.8</v>
          </cell>
          <cell r="BD56">
            <v>53.080578827113484</v>
          </cell>
          <cell r="BE56">
            <v>0.09211579460688894</v>
          </cell>
          <cell r="BF56">
            <v>811370.3</v>
          </cell>
          <cell r="BG56">
            <v>62777.9</v>
          </cell>
        </row>
        <row r="57">
          <cell r="H57" t="str">
            <v>Дальневосточный государственный университет путей сообщения (Хабаровск)</v>
          </cell>
          <cell r="I57" t="str">
            <v>ГОУ</v>
          </cell>
          <cell r="J57" t="str">
            <v>ДВГУПС</v>
          </cell>
          <cell r="K57" t="str">
            <v>http://www.edu.ru/abitur/act.3/ds.1/isn.150/index.php</v>
          </cell>
          <cell r="L57" t="str">
            <v>Хабаровск</v>
          </cell>
          <cell r="M57">
            <v>1937</v>
          </cell>
          <cell r="N57">
            <v>613</v>
          </cell>
          <cell r="O57">
            <v>56</v>
          </cell>
          <cell r="P57">
            <v>335</v>
          </cell>
          <cell r="Q57">
            <v>36</v>
          </cell>
          <cell r="R57">
            <v>249</v>
          </cell>
          <cell r="S57">
            <v>81</v>
          </cell>
          <cell r="T57">
            <v>122</v>
          </cell>
          <cell r="U57">
            <v>126</v>
          </cell>
          <cell r="V57">
            <v>126</v>
          </cell>
          <cell r="W57">
            <v>69</v>
          </cell>
          <cell r="X57">
            <v>89</v>
          </cell>
          <cell r="Y57">
            <v>0.14518760195758565</v>
          </cell>
          <cell r="Z57">
            <v>1.0987654320987654</v>
          </cell>
          <cell r="AA57">
            <v>295</v>
          </cell>
          <cell r="AB57">
            <v>0.4812398042414356</v>
          </cell>
          <cell r="AC57">
            <v>62</v>
          </cell>
          <cell r="AD57">
            <v>13</v>
          </cell>
          <cell r="AE57">
            <v>1486</v>
          </cell>
          <cell r="AF57">
            <v>9225</v>
          </cell>
          <cell r="AG57">
            <v>0.1610840108401084</v>
          </cell>
          <cell r="AH57">
            <v>0.3517875200991882</v>
          </cell>
          <cell r="AI57">
            <v>7637</v>
          </cell>
          <cell r="AJ57">
            <v>12.458401305057096</v>
          </cell>
          <cell r="AK57">
            <v>42</v>
          </cell>
          <cell r="AL57">
            <v>1466</v>
          </cell>
          <cell r="AM57">
            <v>4</v>
          </cell>
        </row>
        <row r="58">
          <cell r="H58" t="str">
            <v>Кубанский государственный аграрный университет</v>
          </cell>
          <cell r="I58" t="str">
            <v>ГОУ</v>
          </cell>
          <cell r="J58" t="str">
            <v>КубГАУ</v>
          </cell>
          <cell r="K58" t="str">
            <v>http://www.edu.ru/abitur/act.3/ds.1/isn.278/index.php</v>
          </cell>
          <cell r="L58" t="str">
            <v>Краснодар</v>
          </cell>
          <cell r="M58">
            <v>1991</v>
          </cell>
          <cell r="N58">
            <v>1072</v>
          </cell>
          <cell r="O58">
            <v>212</v>
          </cell>
          <cell r="P58">
            <v>577</v>
          </cell>
          <cell r="Q58">
            <v>261</v>
          </cell>
          <cell r="R58">
            <v>473</v>
          </cell>
          <cell r="S58">
            <v>233</v>
          </cell>
          <cell r="T58">
            <v>230</v>
          </cell>
          <cell r="U58">
            <v>182</v>
          </cell>
          <cell r="V58">
            <v>209</v>
          </cell>
          <cell r="W58">
            <v>75</v>
          </cell>
          <cell r="X58">
            <v>143</v>
          </cell>
          <cell r="Y58">
            <v>0.1333955223880597</v>
          </cell>
          <cell r="Z58">
            <v>0.6137339055793991</v>
          </cell>
          <cell r="AA58">
            <v>572</v>
          </cell>
          <cell r="AB58">
            <v>0.5335820895522388</v>
          </cell>
          <cell r="AC58">
            <v>81</v>
          </cell>
          <cell r="AD58">
            <v>7</v>
          </cell>
          <cell r="AE58">
            <v>2529</v>
          </cell>
          <cell r="AF58">
            <v>34261</v>
          </cell>
          <cell r="AG58">
            <v>0.07381570882344357</v>
          </cell>
          <cell r="AH58">
            <v>0.16120436172363625</v>
          </cell>
          <cell r="AI58">
            <v>11849</v>
          </cell>
          <cell r="AJ58">
            <v>11.053171641791044</v>
          </cell>
          <cell r="AL58">
            <v>2333</v>
          </cell>
        </row>
        <row r="59">
          <cell r="H59" t="str">
            <v>Московская медицинская академия им. Сеченова</v>
          </cell>
          <cell r="I59" t="str">
            <v>ГОУ</v>
          </cell>
          <cell r="J59" t="str">
            <v>Первый МГМУ </v>
          </cell>
          <cell r="K59" t="str">
            <v>http://www.edu.ru/abitur/act.3/ds.1/isn.336/index.php</v>
          </cell>
          <cell r="L59" t="str">
            <v>Москва</v>
          </cell>
          <cell r="M59">
            <v>1758</v>
          </cell>
          <cell r="N59">
            <v>1406</v>
          </cell>
          <cell r="O59">
            <v>380</v>
          </cell>
          <cell r="P59">
            <v>805</v>
          </cell>
          <cell r="Q59">
            <v>271</v>
          </cell>
          <cell r="R59">
            <v>372</v>
          </cell>
          <cell r="S59">
            <v>61</v>
          </cell>
          <cell r="T59">
            <v>301</v>
          </cell>
          <cell r="U59">
            <v>296</v>
          </cell>
          <cell r="V59">
            <v>325</v>
          </cell>
          <cell r="W59">
            <v>145</v>
          </cell>
          <cell r="X59">
            <v>278</v>
          </cell>
          <cell r="Y59">
            <v>0.19772403982930298</v>
          </cell>
          <cell r="Z59">
            <v>4.557377049180328</v>
          </cell>
          <cell r="AA59">
            <v>578</v>
          </cell>
          <cell r="AB59">
            <v>0.41109530583214793</v>
          </cell>
          <cell r="AC59">
            <v>139</v>
          </cell>
          <cell r="AD59">
            <v>12</v>
          </cell>
          <cell r="AE59">
            <v>1272</v>
          </cell>
          <cell r="AF59">
            <v>50953</v>
          </cell>
          <cell r="AG59">
            <v>0.024964182678154378</v>
          </cell>
          <cell r="AH59">
            <v>0.05451868171055238</v>
          </cell>
          <cell r="AI59">
            <v>6834</v>
          </cell>
          <cell r="AJ59">
            <v>4.860597439544808</v>
          </cell>
          <cell r="AL59">
            <v>1222</v>
          </cell>
        </row>
        <row r="60">
          <cell r="H60" t="str">
            <v>Московский городской психолого-педагогический университет</v>
          </cell>
          <cell r="I60" t="str">
            <v>ГОУ</v>
          </cell>
          <cell r="J60" t="str">
            <v>МГППУ</v>
          </cell>
          <cell r="K60" t="str">
            <v>http://www.edu.ru/abitur/act.3/ds.1/isn.342/index.php</v>
          </cell>
          <cell r="L60" t="str">
            <v>Москва</v>
          </cell>
          <cell r="M60">
            <v>1996</v>
          </cell>
          <cell r="N60">
            <v>331</v>
          </cell>
          <cell r="O60">
            <v>37</v>
          </cell>
          <cell r="P60">
            <v>166</v>
          </cell>
          <cell r="Q60">
            <v>25</v>
          </cell>
          <cell r="R60">
            <v>26</v>
          </cell>
          <cell r="S60">
            <v>43</v>
          </cell>
          <cell r="T60">
            <v>80</v>
          </cell>
          <cell r="U60">
            <v>90</v>
          </cell>
          <cell r="V60">
            <v>87</v>
          </cell>
          <cell r="W60">
            <v>24</v>
          </cell>
          <cell r="X60">
            <v>7</v>
          </cell>
          <cell r="Y60">
            <v>0.021148036253776436</v>
          </cell>
          <cell r="Z60">
            <v>0.16279069767441862</v>
          </cell>
          <cell r="AA60">
            <v>187</v>
          </cell>
          <cell r="AB60">
            <v>0.5649546827794562</v>
          </cell>
          <cell r="AC60">
            <v>30</v>
          </cell>
          <cell r="AE60">
            <v>703</v>
          </cell>
          <cell r="AF60">
            <v>50953</v>
          </cell>
          <cell r="AG60">
            <v>0.013797028634231547</v>
          </cell>
          <cell r="AH60">
            <v>0.03013100097682258</v>
          </cell>
          <cell r="AI60">
            <v>3216</v>
          </cell>
          <cell r="AJ60">
            <v>9.716012084592146</v>
          </cell>
          <cell r="AL60">
            <v>423</v>
          </cell>
        </row>
        <row r="61">
          <cell r="H61" t="str">
            <v>Московский государственный институт международных отношений (университет)</v>
          </cell>
          <cell r="I61" t="str">
            <v>ГОУ</v>
          </cell>
          <cell r="J61" t="str">
            <v>МГИМО</v>
          </cell>
          <cell r="K61" t="str">
            <v>http://www.edu.ru/abitur/act.3/ds.1/isn.353/index.php</v>
          </cell>
          <cell r="L61" t="str">
            <v>Москва</v>
          </cell>
          <cell r="M61">
            <v>1944</v>
          </cell>
          <cell r="N61">
            <v>1076</v>
          </cell>
          <cell r="O61">
            <v>135</v>
          </cell>
          <cell r="P61">
            <v>439</v>
          </cell>
          <cell r="Q61">
            <v>115</v>
          </cell>
          <cell r="R61">
            <v>225</v>
          </cell>
          <cell r="S61">
            <v>99</v>
          </cell>
          <cell r="T61">
            <v>214</v>
          </cell>
          <cell r="U61">
            <v>162</v>
          </cell>
          <cell r="V61">
            <v>290</v>
          </cell>
          <cell r="W61">
            <v>176</v>
          </cell>
          <cell r="X61">
            <v>135</v>
          </cell>
          <cell r="Y61">
            <v>0.12546468401486988</v>
          </cell>
          <cell r="Z61">
            <v>1.3636363636363635</v>
          </cell>
          <cell r="AA61">
            <v>320</v>
          </cell>
          <cell r="AB61">
            <v>0.29739776951672864</v>
          </cell>
          <cell r="AC61">
            <v>80</v>
          </cell>
          <cell r="AD61">
            <v>3</v>
          </cell>
          <cell r="AE61">
            <v>1682</v>
          </cell>
          <cell r="AF61">
            <v>50953</v>
          </cell>
          <cell r="AG61">
            <v>0.033010813887307915</v>
          </cell>
          <cell r="AH61">
            <v>0.07209152723046314</v>
          </cell>
          <cell r="AI61">
            <v>5272</v>
          </cell>
          <cell r="AJ61">
            <v>4.899628252788104</v>
          </cell>
          <cell r="AK61">
            <v>760</v>
          </cell>
          <cell r="AL61">
            <v>367</v>
          </cell>
          <cell r="AM61">
            <v>374</v>
          </cell>
        </row>
        <row r="62">
          <cell r="H62" t="str">
            <v>Московский государственный институт электронной техники</v>
          </cell>
          <cell r="I62" t="str">
            <v>НИУ</v>
          </cell>
          <cell r="J62" t="str">
            <v>МИЭТ</v>
          </cell>
          <cell r="K62" t="str">
            <v>http://www.edu.ru/abitur/act.3/ds.1/isn.356/index.php</v>
          </cell>
          <cell r="L62" t="str">
            <v>Зеленоград</v>
          </cell>
          <cell r="M62">
            <v>1965</v>
          </cell>
          <cell r="N62">
            <v>452</v>
          </cell>
          <cell r="O62">
            <v>78</v>
          </cell>
          <cell r="P62">
            <v>212</v>
          </cell>
          <cell r="Q62">
            <v>65</v>
          </cell>
          <cell r="R62">
            <v>150</v>
          </cell>
          <cell r="S62">
            <v>54</v>
          </cell>
          <cell r="T62">
            <v>70</v>
          </cell>
          <cell r="U62">
            <v>71</v>
          </cell>
          <cell r="V62">
            <v>107</v>
          </cell>
          <cell r="W62">
            <v>39</v>
          </cell>
          <cell r="X62">
            <v>111</v>
          </cell>
          <cell r="Y62">
            <v>0.24557522123893805</v>
          </cell>
          <cell r="Z62">
            <v>2.0555555555555554</v>
          </cell>
          <cell r="AA62">
            <v>270</v>
          </cell>
          <cell r="AB62">
            <v>0.5973451327433629</v>
          </cell>
          <cell r="AC62">
            <v>78</v>
          </cell>
          <cell r="AD62">
            <v>5</v>
          </cell>
          <cell r="AE62">
            <v>1116</v>
          </cell>
          <cell r="AF62">
            <v>50953</v>
          </cell>
          <cell r="AG62">
            <v>0.02190253763272035</v>
          </cell>
          <cell r="AH62">
            <v>0.047832428293220486</v>
          </cell>
          <cell r="AI62">
            <v>4629</v>
          </cell>
          <cell r="AJ62">
            <v>10.241150442477876</v>
          </cell>
          <cell r="AK62">
            <v>215</v>
          </cell>
          <cell r="AL62">
            <v>680</v>
          </cell>
          <cell r="AM62">
            <v>134</v>
          </cell>
          <cell r="AN62">
            <v>1671</v>
          </cell>
          <cell r="AO62">
            <v>461</v>
          </cell>
          <cell r="AP62">
            <v>218</v>
          </cell>
          <cell r="AQ62">
            <v>57</v>
          </cell>
          <cell r="AR62">
            <v>3</v>
          </cell>
          <cell r="AS62">
            <v>39</v>
          </cell>
          <cell r="AT62">
            <v>2</v>
          </cell>
          <cell r="AU62">
            <v>31</v>
          </cell>
          <cell r="AV62">
            <v>252</v>
          </cell>
          <cell r="AW62">
            <v>523050.8</v>
          </cell>
          <cell r="AX62">
            <v>19</v>
          </cell>
          <cell r="AY62">
            <v>8095.9</v>
          </cell>
          <cell r="AZ62">
            <v>17.56160520607375</v>
          </cell>
          <cell r="BA62">
            <v>0.2724937646041426</v>
          </cell>
          <cell r="BB62">
            <v>98</v>
          </cell>
          <cell r="BC62">
            <v>158148.3</v>
          </cell>
          <cell r="BD62">
            <v>343.05488069414315</v>
          </cell>
          <cell r="BE62">
            <v>0.5953358766459204</v>
          </cell>
          <cell r="BF62">
            <v>2046900</v>
          </cell>
          <cell r="BG62">
            <v>94500</v>
          </cell>
        </row>
        <row r="63">
          <cell r="H63" t="str">
            <v>Московский государственный лингвистический университет</v>
          </cell>
          <cell r="I63" t="str">
            <v>ГОУ</v>
          </cell>
          <cell r="J63" t="str">
            <v>МГЛУ</v>
          </cell>
          <cell r="K63" t="str">
            <v>http://www.edu.ru/abitur/act.3/ds.1/isn.357/index.php</v>
          </cell>
          <cell r="L63" t="str">
            <v>Москва</v>
          </cell>
          <cell r="M63">
            <v>1804</v>
          </cell>
          <cell r="N63">
            <v>953</v>
          </cell>
          <cell r="O63">
            <v>116</v>
          </cell>
          <cell r="P63">
            <v>466</v>
          </cell>
          <cell r="Q63">
            <v>141</v>
          </cell>
          <cell r="R63">
            <v>224</v>
          </cell>
          <cell r="S63">
            <v>176</v>
          </cell>
          <cell r="T63">
            <v>207</v>
          </cell>
          <cell r="U63">
            <v>183</v>
          </cell>
          <cell r="V63">
            <v>199</v>
          </cell>
          <cell r="W63">
            <v>146</v>
          </cell>
          <cell r="X63">
            <v>42</v>
          </cell>
          <cell r="Y63">
            <v>0.04407135362014691</v>
          </cell>
          <cell r="Z63">
            <v>0.23863636363636365</v>
          </cell>
          <cell r="AA63">
            <v>228</v>
          </cell>
          <cell r="AB63">
            <v>0.23924449108079748</v>
          </cell>
          <cell r="AC63">
            <v>56</v>
          </cell>
          <cell r="AD63">
            <v>6</v>
          </cell>
          <cell r="AE63">
            <v>1050</v>
          </cell>
          <cell r="AF63">
            <v>50953</v>
          </cell>
          <cell r="AG63">
            <v>0.020607226267344417</v>
          </cell>
          <cell r="AH63">
            <v>0.045003628770503144</v>
          </cell>
          <cell r="AI63">
            <v>4726</v>
          </cell>
          <cell r="AJ63">
            <v>4.959076600209864</v>
          </cell>
          <cell r="AK63">
            <v>38</v>
          </cell>
          <cell r="AL63">
            <v>752</v>
          </cell>
          <cell r="AM63">
            <v>17</v>
          </cell>
          <cell r="AN63">
            <v>1482</v>
          </cell>
          <cell r="AO63">
            <v>1160</v>
          </cell>
          <cell r="AP63">
            <v>0</v>
          </cell>
          <cell r="AQ63">
            <v>2</v>
          </cell>
          <cell r="AR63">
            <v>2</v>
          </cell>
          <cell r="AS63">
            <v>39</v>
          </cell>
          <cell r="AT63">
            <v>1</v>
          </cell>
          <cell r="AU63">
            <v>11</v>
          </cell>
          <cell r="AV63">
            <v>99</v>
          </cell>
          <cell r="AW63">
            <v>201047.3</v>
          </cell>
          <cell r="AX63">
            <v>3</v>
          </cell>
          <cell r="AY63">
            <v>1406</v>
          </cell>
          <cell r="AZ63">
            <v>1.2120689655172414</v>
          </cell>
          <cell r="BA63">
            <v>0.01880700718971935</v>
          </cell>
          <cell r="BB63">
            <v>7</v>
          </cell>
          <cell r="BC63">
            <v>7225</v>
          </cell>
          <cell r="BD63">
            <v>6.228448275862069</v>
          </cell>
          <cell r="BE63">
            <v>0.010808820754717867</v>
          </cell>
          <cell r="BF63">
            <v>241200</v>
          </cell>
          <cell r="BG63">
            <v>3500</v>
          </cell>
        </row>
        <row r="64">
          <cell r="H64" t="str">
            <v>Московский государственный медико-стоматологический университет</v>
          </cell>
          <cell r="I64" t="str">
            <v>ГОУ</v>
          </cell>
          <cell r="J64" t="str">
            <v>МГМСУ</v>
          </cell>
          <cell r="K64" t="str">
            <v>http://www.edu.ru/abitur/act.3/ds.1/isn.383/index.php</v>
          </cell>
          <cell r="L64" t="str">
            <v>Москва</v>
          </cell>
          <cell r="M64">
            <v>1922</v>
          </cell>
          <cell r="N64">
            <v>1318</v>
          </cell>
          <cell r="O64">
            <v>257</v>
          </cell>
          <cell r="P64">
            <v>823</v>
          </cell>
          <cell r="Q64">
            <v>188</v>
          </cell>
          <cell r="R64">
            <v>376</v>
          </cell>
          <cell r="S64">
            <v>110</v>
          </cell>
          <cell r="T64">
            <v>312</v>
          </cell>
          <cell r="U64">
            <v>307</v>
          </cell>
          <cell r="V64">
            <v>259</v>
          </cell>
          <cell r="W64">
            <v>140</v>
          </cell>
          <cell r="X64">
            <v>190</v>
          </cell>
          <cell r="Y64">
            <v>0.1441578148710167</v>
          </cell>
          <cell r="Z64">
            <v>1.7272727272727273</v>
          </cell>
          <cell r="AA64">
            <v>766</v>
          </cell>
          <cell r="AB64">
            <v>0.5811836115326252</v>
          </cell>
          <cell r="AC64">
            <v>173</v>
          </cell>
          <cell r="AD64">
            <v>31</v>
          </cell>
          <cell r="AE64">
            <v>988</v>
          </cell>
          <cell r="AF64">
            <v>50953</v>
          </cell>
          <cell r="AG64">
            <v>0.019390418621082175</v>
          </cell>
          <cell r="AH64">
            <v>0.04234627164310201</v>
          </cell>
          <cell r="AI64">
            <v>5901</v>
          </cell>
          <cell r="AJ64">
            <v>4.477238239757208</v>
          </cell>
          <cell r="AL64">
            <v>981</v>
          </cell>
        </row>
        <row r="65">
          <cell r="H65" t="str">
            <v>Московский государственный строительный университет</v>
          </cell>
          <cell r="I65" t="str">
            <v>НИУ</v>
          </cell>
          <cell r="J65" t="str">
            <v>МГСУ</v>
          </cell>
          <cell r="K65" t="str">
            <v>http://www.edu.ru/abitur/act.3/ds.1/isn.361/index.php</v>
          </cell>
          <cell r="L65" t="str">
            <v>Москва</v>
          </cell>
          <cell r="M65">
            <v>1921</v>
          </cell>
          <cell r="N65">
            <v>893</v>
          </cell>
          <cell r="O65">
            <v>114</v>
          </cell>
          <cell r="P65">
            <v>486</v>
          </cell>
          <cell r="Q65">
            <v>123</v>
          </cell>
          <cell r="R65">
            <v>370</v>
          </cell>
          <cell r="S65">
            <v>67</v>
          </cell>
          <cell r="T65">
            <v>101</v>
          </cell>
          <cell r="U65">
            <v>92</v>
          </cell>
          <cell r="V65">
            <v>179</v>
          </cell>
          <cell r="W65">
            <v>170</v>
          </cell>
          <cell r="X65">
            <v>284</v>
          </cell>
          <cell r="Y65">
            <v>0.3180291153415454</v>
          </cell>
          <cell r="Z65">
            <v>4.2388059701492535</v>
          </cell>
          <cell r="AA65">
            <v>459</v>
          </cell>
          <cell r="AB65">
            <v>0.5139977603583427</v>
          </cell>
          <cell r="AC65">
            <v>189</v>
          </cell>
          <cell r="AD65">
            <v>20</v>
          </cell>
          <cell r="AE65">
            <v>2240</v>
          </cell>
          <cell r="AF65">
            <v>50953</v>
          </cell>
          <cell r="AG65">
            <v>0.04396208270366809</v>
          </cell>
          <cell r="AH65">
            <v>0.09600774137707337</v>
          </cell>
          <cell r="AI65">
            <v>9641</v>
          </cell>
          <cell r="AJ65">
            <v>10.796192609182532</v>
          </cell>
          <cell r="AK65">
            <v>9</v>
          </cell>
          <cell r="AL65">
            <v>1730</v>
          </cell>
          <cell r="AM65">
            <v>28</v>
          </cell>
          <cell r="AN65">
            <v>3292</v>
          </cell>
          <cell r="AO65">
            <v>1207</v>
          </cell>
          <cell r="AP65">
            <v>156</v>
          </cell>
          <cell r="AQ65">
            <v>39</v>
          </cell>
          <cell r="AR65">
            <v>9</v>
          </cell>
          <cell r="AS65">
            <v>51</v>
          </cell>
          <cell r="AT65">
            <v>5</v>
          </cell>
          <cell r="AU65">
            <v>49</v>
          </cell>
          <cell r="AV65">
            <v>317</v>
          </cell>
          <cell r="AW65">
            <v>230965.8</v>
          </cell>
          <cell r="AX65">
            <v>5</v>
          </cell>
          <cell r="AY65">
            <v>3750</v>
          </cell>
          <cell r="AZ65">
            <v>3.1068765534382767</v>
          </cell>
          <cell r="BA65">
            <v>0.04820769390226003</v>
          </cell>
          <cell r="BB65">
            <v>273</v>
          </cell>
          <cell r="BC65">
            <v>161459.3</v>
          </cell>
          <cell r="BD65">
            <v>133.76909693454846</v>
          </cell>
          <cell r="BE65">
            <v>0.23214228123069558</v>
          </cell>
          <cell r="BF65">
            <v>93200</v>
          </cell>
          <cell r="BG65">
            <v>93200</v>
          </cell>
        </row>
        <row r="66">
          <cell r="H66" t="str">
            <v>Московский государственный университет путей сообщения</v>
          </cell>
          <cell r="I66" t="str">
            <v>ГОУ</v>
          </cell>
          <cell r="J66" t="str">
            <v>МИИТ</v>
          </cell>
          <cell r="K66" t="str">
            <v>http://www.edu.ru/abitur/act.3/ds.1/isn.376/index.php</v>
          </cell>
          <cell r="L66" t="str">
            <v>Москва</v>
          </cell>
          <cell r="M66">
            <v>1896</v>
          </cell>
          <cell r="N66">
            <v>1385</v>
          </cell>
          <cell r="O66">
            <v>216</v>
          </cell>
          <cell r="P66">
            <v>779</v>
          </cell>
          <cell r="Q66">
            <v>186</v>
          </cell>
          <cell r="R66">
            <v>584</v>
          </cell>
          <cell r="S66">
            <v>155</v>
          </cell>
          <cell r="T66">
            <v>162</v>
          </cell>
          <cell r="U66">
            <v>174</v>
          </cell>
          <cell r="V66">
            <v>321</v>
          </cell>
          <cell r="W66">
            <v>198</v>
          </cell>
          <cell r="X66">
            <v>375</v>
          </cell>
          <cell r="Y66">
            <v>0.27075812274368233</v>
          </cell>
          <cell r="Z66">
            <v>2.4193548387096775</v>
          </cell>
          <cell r="AA66">
            <v>574</v>
          </cell>
          <cell r="AB66">
            <v>0.4144404332129964</v>
          </cell>
          <cell r="AC66">
            <v>173</v>
          </cell>
          <cell r="AD66">
            <v>20</v>
          </cell>
          <cell r="AE66">
            <v>3052</v>
          </cell>
          <cell r="AF66">
            <v>50953</v>
          </cell>
          <cell r="AG66">
            <v>0.05989833768374777</v>
          </cell>
          <cell r="AH66">
            <v>0.13081054762626246</v>
          </cell>
          <cell r="AI66">
            <v>14881</v>
          </cell>
          <cell r="AJ66">
            <v>10.744404332129964</v>
          </cell>
          <cell r="AK66">
            <v>24</v>
          </cell>
          <cell r="AL66">
            <v>2866</v>
          </cell>
          <cell r="AM66">
            <v>5</v>
          </cell>
        </row>
        <row r="67">
          <cell r="H67" t="str">
            <v>Московский педагогический государственный университет</v>
          </cell>
          <cell r="I67" t="str">
            <v>ГОУ</v>
          </cell>
          <cell r="J67" t="str">
            <v>МПГУ</v>
          </cell>
          <cell r="K67" t="str">
            <v>http://www.edu.ru/abitur/act.3/ds.1/isn.1531/index.php</v>
          </cell>
          <cell r="L67" t="str">
            <v>Москва</v>
          </cell>
          <cell r="M67">
            <v>1872</v>
          </cell>
          <cell r="N67">
            <v>1729</v>
          </cell>
          <cell r="O67">
            <v>285</v>
          </cell>
          <cell r="P67">
            <v>869</v>
          </cell>
          <cell r="Q67">
            <v>222</v>
          </cell>
          <cell r="R67">
            <v>539</v>
          </cell>
          <cell r="S67">
            <v>223</v>
          </cell>
          <cell r="T67">
            <v>400</v>
          </cell>
          <cell r="U67">
            <v>270</v>
          </cell>
          <cell r="V67">
            <v>341</v>
          </cell>
          <cell r="W67">
            <v>177</v>
          </cell>
          <cell r="X67">
            <v>318</v>
          </cell>
          <cell r="Y67">
            <v>0.18392134181607867</v>
          </cell>
          <cell r="Z67">
            <v>1.4260089686098654</v>
          </cell>
          <cell r="AA67">
            <v>813</v>
          </cell>
          <cell r="AB67">
            <v>0.470213996529786</v>
          </cell>
          <cell r="AC67">
            <v>171</v>
          </cell>
          <cell r="AD67">
            <v>113</v>
          </cell>
          <cell r="AE67">
            <v>2456</v>
          </cell>
          <cell r="AF67">
            <v>50953</v>
          </cell>
          <cell r="AG67">
            <v>0.04820128353580751</v>
          </cell>
          <cell r="AH67">
            <v>0.1052656307241483</v>
          </cell>
          <cell r="AI67">
            <v>10795</v>
          </cell>
          <cell r="AJ67">
            <v>6.243493348756506</v>
          </cell>
          <cell r="AK67">
            <v>317</v>
          </cell>
          <cell r="AL67">
            <v>1838</v>
          </cell>
          <cell r="AM67">
            <v>198</v>
          </cell>
          <cell r="AN67">
            <v>3391</v>
          </cell>
          <cell r="AO67">
            <v>1750</v>
          </cell>
          <cell r="AP67">
            <v>68</v>
          </cell>
          <cell r="AQ67">
            <v>10</v>
          </cell>
          <cell r="AR67">
            <v>57</v>
          </cell>
          <cell r="AS67">
            <v>318</v>
          </cell>
          <cell r="AT67">
            <v>9</v>
          </cell>
          <cell r="AU67">
            <v>44</v>
          </cell>
          <cell r="AV67">
            <v>127</v>
          </cell>
          <cell r="AW67">
            <v>126932.3</v>
          </cell>
          <cell r="AX67">
            <v>31</v>
          </cell>
          <cell r="AY67">
            <v>12586.5</v>
          </cell>
          <cell r="AZ67">
            <v>7.192285714285714</v>
          </cell>
          <cell r="BA67">
            <v>0.11159873983025685</v>
          </cell>
          <cell r="BB67">
            <v>1</v>
          </cell>
          <cell r="BC67">
            <v>865.2</v>
          </cell>
          <cell r="BD67">
            <v>0.4944</v>
          </cell>
          <cell r="BE67">
            <v>0.0008579795070053585</v>
          </cell>
          <cell r="BF67">
            <v>470200</v>
          </cell>
          <cell r="BG67">
            <v>37000</v>
          </cell>
        </row>
        <row r="68">
          <cell r="H68" t="str">
            <v>Новосибирский государственный технический университет</v>
          </cell>
          <cell r="I68" t="str">
            <v>ГОУ</v>
          </cell>
          <cell r="J68" t="str">
            <v>НГТУ</v>
          </cell>
          <cell r="K68" t="str">
            <v>http://www.edu.ru/abitur/act.3/ds.1/isn.425/index.php</v>
          </cell>
          <cell r="L68" t="str">
            <v>Новосибирск</v>
          </cell>
          <cell r="M68">
            <v>1950</v>
          </cell>
          <cell r="N68">
            <v>1259</v>
          </cell>
          <cell r="O68">
            <v>153</v>
          </cell>
          <cell r="P68">
            <v>600</v>
          </cell>
          <cell r="Q68">
            <v>145</v>
          </cell>
          <cell r="R68">
            <v>550</v>
          </cell>
          <cell r="S68">
            <v>216</v>
          </cell>
          <cell r="T68">
            <v>207</v>
          </cell>
          <cell r="U68">
            <v>172</v>
          </cell>
          <cell r="V68">
            <v>267</v>
          </cell>
          <cell r="W68">
            <v>174</v>
          </cell>
          <cell r="X68">
            <v>223</v>
          </cell>
          <cell r="Y68">
            <v>0.17712470214455917</v>
          </cell>
          <cell r="Z68">
            <v>1.0324074074074074</v>
          </cell>
          <cell r="AA68">
            <v>287</v>
          </cell>
          <cell r="AB68">
            <v>0.22795869737887212</v>
          </cell>
          <cell r="AC68">
            <v>137</v>
          </cell>
          <cell r="AD68">
            <v>12</v>
          </cell>
          <cell r="AE68">
            <v>3383</v>
          </cell>
          <cell r="AF68">
            <v>17390</v>
          </cell>
          <cell r="AG68">
            <v>0.19453709028177113</v>
          </cell>
          <cell r="AH68">
            <v>0.42484490050018237</v>
          </cell>
          <cell r="AI68">
            <v>13493</v>
          </cell>
          <cell r="AJ68">
            <v>10.717235901509135</v>
          </cell>
          <cell r="AK68">
            <v>1457</v>
          </cell>
          <cell r="AL68">
            <v>1884</v>
          </cell>
          <cell r="AM68">
            <v>176</v>
          </cell>
          <cell r="AN68">
            <v>3045</v>
          </cell>
          <cell r="AO68">
            <v>1259</v>
          </cell>
          <cell r="AP68">
            <v>71</v>
          </cell>
          <cell r="AQ68">
            <v>2</v>
          </cell>
          <cell r="AR68">
            <v>8</v>
          </cell>
          <cell r="AS68">
            <v>31</v>
          </cell>
          <cell r="AT68">
            <v>8</v>
          </cell>
          <cell r="AU68">
            <v>24</v>
          </cell>
          <cell r="AV68">
            <v>222</v>
          </cell>
          <cell r="AW68">
            <v>170696.1</v>
          </cell>
          <cell r="AX68">
            <v>42</v>
          </cell>
          <cell r="AY68">
            <v>9868.3</v>
          </cell>
          <cell r="AZ68">
            <v>7.838204924543287</v>
          </cell>
          <cell r="BA68">
            <v>0.12162111279490746</v>
          </cell>
          <cell r="BB68">
            <v>108</v>
          </cell>
          <cell r="BC68">
            <v>67612</v>
          </cell>
          <cell r="BD68">
            <v>53.70293884034948</v>
          </cell>
          <cell r="BE68">
            <v>0.0931958353377467</v>
          </cell>
          <cell r="BF68">
            <v>777178.2</v>
          </cell>
          <cell r="BG68">
            <v>30167</v>
          </cell>
        </row>
        <row r="69">
          <cell r="H69" t="str">
            <v>Орловский государственный аграрный университет</v>
          </cell>
          <cell r="I69" t="str">
            <v>ГОУ</v>
          </cell>
          <cell r="J69" t="str">
            <v>ОрелГАУ</v>
          </cell>
          <cell r="K69" t="str">
            <v>http://www.edu.ru/abitur/act.3/ds.1/isn.1575/index.php</v>
          </cell>
          <cell r="L69" t="str">
            <v>Орел</v>
          </cell>
          <cell r="M69">
            <v>1975</v>
          </cell>
          <cell r="N69">
            <v>521</v>
          </cell>
          <cell r="O69">
            <v>53</v>
          </cell>
          <cell r="P69">
            <v>276</v>
          </cell>
          <cell r="Q69">
            <v>42</v>
          </cell>
          <cell r="R69">
            <v>186</v>
          </cell>
          <cell r="S69">
            <v>116</v>
          </cell>
          <cell r="T69">
            <v>140</v>
          </cell>
          <cell r="U69">
            <v>113</v>
          </cell>
          <cell r="V69">
            <v>93</v>
          </cell>
          <cell r="W69">
            <v>34</v>
          </cell>
          <cell r="X69">
            <v>25</v>
          </cell>
          <cell r="Y69">
            <v>0.04798464491362764</v>
          </cell>
          <cell r="Z69">
            <v>0.21551724137931033</v>
          </cell>
          <cell r="AA69">
            <v>161</v>
          </cell>
          <cell r="AB69">
            <v>0.30902111324376197</v>
          </cell>
          <cell r="AC69">
            <v>53</v>
          </cell>
          <cell r="AD69">
            <v>2</v>
          </cell>
          <cell r="AE69">
            <v>948</v>
          </cell>
          <cell r="AF69">
            <v>5382</v>
          </cell>
          <cell r="AG69">
            <v>0.17614269788182832</v>
          </cell>
          <cell r="AH69">
            <v>0.38467382670856776</v>
          </cell>
          <cell r="AI69">
            <v>3775</v>
          </cell>
          <cell r="AJ69">
            <v>7.245681381957773</v>
          </cell>
          <cell r="AK69">
            <v>65</v>
          </cell>
          <cell r="AL69">
            <v>715</v>
          </cell>
        </row>
        <row r="70">
          <cell r="H70" t="str">
            <v>Российская экономическая академия им. Г.В.Плеханова (Москва)</v>
          </cell>
          <cell r="I70" t="str">
            <v>ГОУ</v>
          </cell>
          <cell r="J70" t="str">
            <v>РЭУ</v>
          </cell>
          <cell r="K70" t="str">
            <v>http://www.edu.ru/abitur/act.3/ds.1/isn.506/index.php</v>
          </cell>
          <cell r="L70" t="str">
            <v>Москва</v>
          </cell>
          <cell r="M70">
            <v>1907</v>
          </cell>
          <cell r="N70">
            <v>838</v>
          </cell>
          <cell r="O70">
            <v>143</v>
          </cell>
          <cell r="P70">
            <v>404</v>
          </cell>
          <cell r="Q70">
            <v>116</v>
          </cell>
          <cell r="R70">
            <v>291</v>
          </cell>
          <cell r="S70">
            <v>81</v>
          </cell>
          <cell r="T70">
            <v>130</v>
          </cell>
          <cell r="U70">
            <v>164</v>
          </cell>
          <cell r="V70">
            <v>201</v>
          </cell>
          <cell r="W70">
            <v>108</v>
          </cell>
          <cell r="X70">
            <v>154</v>
          </cell>
          <cell r="Y70">
            <v>0.18377088305489261</v>
          </cell>
          <cell r="Z70">
            <v>1.9012345679012346</v>
          </cell>
          <cell r="AA70">
            <v>446</v>
          </cell>
          <cell r="AB70">
            <v>0.5322195704057279</v>
          </cell>
          <cell r="AC70">
            <v>149</v>
          </cell>
          <cell r="AD70">
            <v>10</v>
          </cell>
          <cell r="AE70">
            <v>1792</v>
          </cell>
          <cell r="AF70">
            <v>50953</v>
          </cell>
          <cell r="AG70">
            <v>0.03516966616293447</v>
          </cell>
          <cell r="AH70">
            <v>0.07680619310165869</v>
          </cell>
          <cell r="AI70">
            <v>9521</v>
          </cell>
          <cell r="AJ70">
            <v>11.361575178997613</v>
          </cell>
          <cell r="AK70">
            <v>550</v>
          </cell>
          <cell r="AL70">
            <v>1856</v>
          </cell>
          <cell r="AM70">
            <v>156</v>
          </cell>
          <cell r="AN70">
            <v>1881</v>
          </cell>
          <cell r="AO70">
            <v>838</v>
          </cell>
          <cell r="AP70">
            <v>12</v>
          </cell>
          <cell r="AQ70">
            <v>0</v>
          </cell>
          <cell r="AR70">
            <v>16</v>
          </cell>
          <cell r="AS70">
            <v>107</v>
          </cell>
          <cell r="AT70">
            <v>6</v>
          </cell>
          <cell r="AU70">
            <v>14</v>
          </cell>
          <cell r="AV70">
            <v>38</v>
          </cell>
          <cell r="AW70">
            <v>33190.8</v>
          </cell>
          <cell r="AX70">
            <v>4</v>
          </cell>
          <cell r="AY70">
            <v>1320</v>
          </cell>
          <cell r="AZ70">
            <v>1.5751789976133652</v>
          </cell>
          <cell r="BA70">
            <v>0.02444118575428378</v>
          </cell>
          <cell r="BB70">
            <v>8</v>
          </cell>
          <cell r="BC70">
            <v>16956</v>
          </cell>
          <cell r="BD70">
            <v>20.233890214797135</v>
          </cell>
          <cell r="BE70">
            <v>0.03511380087235476</v>
          </cell>
          <cell r="BF70">
            <v>345500</v>
          </cell>
          <cell r="BG70">
            <v>13900</v>
          </cell>
        </row>
        <row r="71">
          <cell r="H71" t="str">
            <v>Российский государственный аграрный университет - МСХА им. Тимирязева (Москва)</v>
          </cell>
          <cell r="I71" t="str">
            <v>ГОУ</v>
          </cell>
          <cell r="J71" t="str">
            <v>РГАУ-МСХА</v>
          </cell>
          <cell r="K71" t="str">
            <v>http://www.edu.ru/abitur/act.3/ds.1/isn.338/index.php</v>
          </cell>
          <cell r="L71" t="str">
            <v>Москва</v>
          </cell>
          <cell r="M71">
            <v>1865</v>
          </cell>
          <cell r="N71">
            <v>663</v>
          </cell>
          <cell r="O71">
            <v>172</v>
          </cell>
          <cell r="P71">
            <v>352</v>
          </cell>
          <cell r="Q71">
            <v>154</v>
          </cell>
          <cell r="R71">
            <v>164</v>
          </cell>
          <cell r="S71">
            <v>100</v>
          </cell>
          <cell r="T71">
            <v>124</v>
          </cell>
          <cell r="U71">
            <v>103</v>
          </cell>
          <cell r="V71">
            <v>143</v>
          </cell>
          <cell r="W71">
            <v>69</v>
          </cell>
          <cell r="X71">
            <v>124</v>
          </cell>
          <cell r="Y71">
            <v>0.1870286576168929</v>
          </cell>
          <cell r="Z71">
            <v>1.24</v>
          </cell>
          <cell r="AA71">
            <v>254</v>
          </cell>
          <cell r="AB71">
            <v>0.38310708898944196</v>
          </cell>
          <cell r="AC71">
            <v>70</v>
          </cell>
          <cell r="AD71">
            <v>3</v>
          </cell>
          <cell r="AE71">
            <v>1380</v>
          </cell>
          <cell r="AF71">
            <v>50953</v>
          </cell>
          <cell r="AG71">
            <v>0.02708378309422409</v>
          </cell>
          <cell r="AH71">
            <v>0.059147626384089845</v>
          </cell>
          <cell r="AI71">
            <v>5413</v>
          </cell>
          <cell r="AJ71">
            <v>8.164404223227752</v>
          </cell>
          <cell r="AK71">
            <v>6</v>
          </cell>
          <cell r="AL71">
            <v>823</v>
          </cell>
          <cell r="AM71">
            <v>1</v>
          </cell>
        </row>
        <row r="72">
          <cell r="H72" t="str">
            <v>Российский государственный педагогический университет (Санкт-Петербург)</v>
          </cell>
          <cell r="I72" t="str">
            <v>ГОУ</v>
          </cell>
          <cell r="J72" t="str">
            <v>РГПУ</v>
          </cell>
          <cell r="K72" t="str">
            <v>http://www.edu.ru/abitur/act.3/ds.1/isn.512/index.php</v>
          </cell>
          <cell r="L72" t="str">
            <v>Санкт-Петербург</v>
          </cell>
          <cell r="M72">
            <v>1797</v>
          </cell>
          <cell r="N72">
            <v>1706</v>
          </cell>
          <cell r="O72">
            <v>309</v>
          </cell>
          <cell r="P72">
            <v>968</v>
          </cell>
          <cell r="Q72">
            <v>275</v>
          </cell>
          <cell r="R72">
            <v>641</v>
          </cell>
          <cell r="S72">
            <v>137</v>
          </cell>
          <cell r="T72">
            <v>436</v>
          </cell>
          <cell r="U72">
            <v>333</v>
          </cell>
          <cell r="V72">
            <v>395</v>
          </cell>
          <cell r="W72">
            <v>204</v>
          </cell>
          <cell r="X72">
            <v>201</v>
          </cell>
          <cell r="Y72">
            <v>0.11781946072684643</v>
          </cell>
          <cell r="Z72">
            <v>1.467153284671533</v>
          </cell>
          <cell r="AA72">
            <v>935</v>
          </cell>
          <cell r="AB72">
            <v>0.5480656506447831</v>
          </cell>
          <cell r="AC72">
            <v>244</v>
          </cell>
          <cell r="AD72">
            <v>79</v>
          </cell>
          <cell r="AE72">
            <v>2896</v>
          </cell>
          <cell r="AF72">
            <v>23874</v>
          </cell>
          <cell r="AG72">
            <v>0.12130351009466366</v>
          </cell>
          <cell r="AH72">
            <v>0.2649118355879886</v>
          </cell>
          <cell r="AI72">
            <v>11457</v>
          </cell>
          <cell r="AJ72">
            <v>6.715709261430246</v>
          </cell>
          <cell r="AK72">
            <v>1040</v>
          </cell>
          <cell r="AL72">
            <v>1391</v>
          </cell>
          <cell r="AM72">
            <v>521</v>
          </cell>
          <cell r="AN72">
            <v>4001</v>
          </cell>
          <cell r="AO72">
            <v>1800</v>
          </cell>
          <cell r="AP72">
            <v>15</v>
          </cell>
          <cell r="AQ72">
            <v>14</v>
          </cell>
          <cell r="AR72">
            <v>38</v>
          </cell>
          <cell r="AS72">
            <v>275</v>
          </cell>
          <cell r="AT72">
            <v>21</v>
          </cell>
          <cell r="AU72">
            <v>56</v>
          </cell>
          <cell r="AV72">
            <v>170</v>
          </cell>
          <cell r="AW72">
            <v>127735.9</v>
          </cell>
          <cell r="AX72">
            <v>65</v>
          </cell>
          <cell r="AY72">
            <v>14494.3</v>
          </cell>
          <cell r="AZ72">
            <v>8.052388888888888</v>
          </cell>
          <cell r="BA72">
            <v>0.12494448751364826</v>
          </cell>
          <cell r="BB72">
            <v>12</v>
          </cell>
          <cell r="BC72">
            <v>22123.5</v>
          </cell>
          <cell r="BD72">
            <v>12.290833333333333</v>
          </cell>
          <cell r="BE72">
            <v>0.021329456156995066</v>
          </cell>
          <cell r="BF72">
            <v>627992.3</v>
          </cell>
          <cell r="BG72">
            <v>57262.7</v>
          </cell>
        </row>
        <row r="73">
          <cell r="H73" t="str">
            <v>Российский государственный университет имени Иммануила Канта (Калининград)</v>
          </cell>
          <cell r="I73" t="str">
            <v>ФУ</v>
          </cell>
          <cell r="J73" t="str">
            <v>БФУ</v>
          </cell>
          <cell r="K73" t="str">
            <v>http://www.edu.ru/abitur/act.3/ds.1/isn.229/index.php</v>
          </cell>
          <cell r="L73" t="str">
            <v>Калининград</v>
          </cell>
          <cell r="M73">
            <v>1947</v>
          </cell>
          <cell r="N73">
            <v>722</v>
          </cell>
          <cell r="O73">
            <v>78</v>
          </cell>
          <cell r="P73">
            <v>363</v>
          </cell>
          <cell r="Q73">
            <v>67</v>
          </cell>
          <cell r="R73">
            <v>202</v>
          </cell>
          <cell r="S73">
            <v>119</v>
          </cell>
          <cell r="T73">
            <v>191</v>
          </cell>
          <cell r="U73">
            <v>135</v>
          </cell>
          <cell r="V73">
            <v>143</v>
          </cell>
          <cell r="W73">
            <v>62</v>
          </cell>
          <cell r="X73">
            <v>72</v>
          </cell>
          <cell r="Y73">
            <v>0.0997229916897507</v>
          </cell>
          <cell r="Z73">
            <v>0.6050420168067226</v>
          </cell>
          <cell r="AA73">
            <v>459</v>
          </cell>
          <cell r="AB73">
            <v>0.6357340720221607</v>
          </cell>
          <cell r="AC73">
            <v>134</v>
          </cell>
          <cell r="AD73">
            <v>12</v>
          </cell>
          <cell r="AE73">
            <v>1749</v>
          </cell>
          <cell r="AF73">
            <v>5904</v>
          </cell>
          <cell r="AG73">
            <v>0.296239837398374</v>
          </cell>
          <cell r="AH73">
            <v>0.6469510984327475</v>
          </cell>
          <cell r="AI73">
            <v>6969</v>
          </cell>
          <cell r="AJ73">
            <v>9.652354570637119</v>
          </cell>
          <cell r="AK73">
            <v>88</v>
          </cell>
          <cell r="AL73">
            <v>1275</v>
          </cell>
          <cell r="AM73">
            <v>35</v>
          </cell>
          <cell r="AN73">
            <v>1554</v>
          </cell>
          <cell r="AO73">
            <v>651</v>
          </cell>
          <cell r="AP73">
            <v>2</v>
          </cell>
          <cell r="AQ73">
            <v>37</v>
          </cell>
          <cell r="AR73">
            <v>4</v>
          </cell>
          <cell r="AS73">
            <v>42</v>
          </cell>
          <cell r="AT73">
            <v>5</v>
          </cell>
          <cell r="AU73">
            <v>20</v>
          </cell>
          <cell r="AV73">
            <v>93</v>
          </cell>
          <cell r="AW73">
            <v>54336.7</v>
          </cell>
          <cell r="AX73">
            <v>42</v>
          </cell>
          <cell r="AY73">
            <v>17583</v>
          </cell>
          <cell r="AZ73">
            <v>27.00921658986175</v>
          </cell>
          <cell r="BA73">
            <v>0.41908715184160156</v>
          </cell>
          <cell r="BB73">
            <v>28</v>
          </cell>
          <cell r="BC73">
            <v>8063.4</v>
          </cell>
          <cell r="BD73">
            <v>12.386175115207372</v>
          </cell>
          <cell r="BE73">
            <v>0.0214949118507841</v>
          </cell>
          <cell r="BF73">
            <v>429654.6</v>
          </cell>
          <cell r="BG73">
            <v>21585.8</v>
          </cell>
        </row>
        <row r="74">
          <cell r="H74" t="str">
            <v>Российский государственный университет физической культуры, спорта и туризма (Москва)</v>
          </cell>
          <cell r="I74" t="str">
            <v>ГОУ</v>
          </cell>
          <cell r="J74" t="str">
            <v>РГУФКСиТ</v>
          </cell>
          <cell r="K74" t="str">
            <v>http://www.edu.ru/abitur/act.3/ds.1/isn.501/index.php</v>
          </cell>
          <cell r="L74" t="str">
            <v>Москва</v>
          </cell>
          <cell r="M74">
            <v>1918</v>
          </cell>
          <cell r="N74">
            <v>469</v>
          </cell>
          <cell r="O74">
            <v>65</v>
          </cell>
          <cell r="P74">
            <v>231</v>
          </cell>
          <cell r="Q74">
            <v>71</v>
          </cell>
          <cell r="R74">
            <v>130</v>
          </cell>
          <cell r="S74">
            <v>49</v>
          </cell>
          <cell r="T74">
            <v>86</v>
          </cell>
          <cell r="U74">
            <v>117</v>
          </cell>
          <cell r="V74">
            <v>115</v>
          </cell>
          <cell r="W74">
            <v>37</v>
          </cell>
          <cell r="X74">
            <v>65</v>
          </cell>
          <cell r="Y74">
            <v>0.13859275053304904</v>
          </cell>
          <cell r="Z74">
            <v>1.3265306122448979</v>
          </cell>
          <cell r="AA74">
            <v>150</v>
          </cell>
          <cell r="AB74">
            <v>0.31982942430703626</v>
          </cell>
          <cell r="AC74">
            <v>52</v>
          </cell>
          <cell r="AD74">
            <v>8</v>
          </cell>
          <cell r="AE74">
            <v>1083</v>
          </cell>
          <cell r="AF74">
            <v>50953</v>
          </cell>
          <cell r="AG74">
            <v>0.021254881950032382</v>
          </cell>
          <cell r="AH74">
            <v>0.04641802853186181</v>
          </cell>
          <cell r="AI74">
            <v>3834</v>
          </cell>
          <cell r="AJ74">
            <v>8.174840085287846</v>
          </cell>
          <cell r="AK74">
            <v>31</v>
          </cell>
          <cell r="AL74">
            <v>498</v>
          </cell>
          <cell r="AM74">
            <v>44</v>
          </cell>
        </row>
        <row r="75">
          <cell r="H75" t="str">
            <v>Российский университет дружбы народов (Москва)</v>
          </cell>
          <cell r="I75" t="str">
            <v>ГОУ</v>
          </cell>
          <cell r="J75" t="str">
            <v>РУДН</v>
          </cell>
          <cell r="K75" t="str">
            <v>http://www.edu.ru/abitur/act.3/ds.1/isn.516/index.php</v>
          </cell>
          <cell r="L75" t="str">
            <v>Москва</v>
          </cell>
          <cell r="M75">
            <v>1960</v>
          </cell>
          <cell r="N75">
            <v>2201</v>
          </cell>
          <cell r="O75">
            <v>337</v>
          </cell>
          <cell r="P75">
            <v>959</v>
          </cell>
          <cell r="Q75">
            <v>254</v>
          </cell>
          <cell r="R75">
            <v>558</v>
          </cell>
          <cell r="S75">
            <v>305</v>
          </cell>
          <cell r="T75">
            <v>414</v>
          </cell>
          <cell r="U75">
            <v>378</v>
          </cell>
          <cell r="V75">
            <v>513</v>
          </cell>
          <cell r="W75">
            <v>217</v>
          </cell>
          <cell r="X75">
            <v>374</v>
          </cell>
          <cell r="Y75">
            <v>0.16992276238073603</v>
          </cell>
          <cell r="Z75">
            <v>1.2262295081967214</v>
          </cell>
          <cell r="AA75">
            <v>1353</v>
          </cell>
          <cell r="AB75">
            <v>0.6147205815538391</v>
          </cell>
          <cell r="AC75">
            <v>420</v>
          </cell>
          <cell r="AD75">
            <v>42</v>
          </cell>
          <cell r="AE75">
            <v>2201</v>
          </cell>
          <cell r="AF75">
            <v>50953</v>
          </cell>
          <cell r="AG75">
            <v>0.04319667144230958</v>
          </cell>
          <cell r="AH75">
            <v>0.09433617802274039</v>
          </cell>
          <cell r="AI75">
            <v>12414</v>
          </cell>
          <cell r="AJ75">
            <v>5.640163562017265</v>
          </cell>
          <cell r="AK75">
            <v>1134</v>
          </cell>
          <cell r="AL75">
            <v>745</v>
          </cell>
          <cell r="AM75">
            <v>759</v>
          </cell>
          <cell r="AN75">
            <v>4032</v>
          </cell>
          <cell r="AO75">
            <v>2203</v>
          </cell>
          <cell r="AP75">
            <v>1</v>
          </cell>
          <cell r="AQ75">
            <v>13</v>
          </cell>
          <cell r="AR75">
            <v>56</v>
          </cell>
          <cell r="AS75">
            <v>360</v>
          </cell>
          <cell r="AT75">
            <v>11</v>
          </cell>
          <cell r="AU75">
            <v>46</v>
          </cell>
          <cell r="AV75">
            <v>222</v>
          </cell>
          <cell r="AW75">
            <v>203424</v>
          </cell>
          <cell r="AX75">
            <v>47</v>
          </cell>
          <cell r="AY75">
            <v>18588.8</v>
          </cell>
          <cell r="AZ75">
            <v>8.437948252383114</v>
          </cell>
          <cell r="BA75">
            <v>0.1309270000006379</v>
          </cell>
          <cell r="BB75">
            <v>48</v>
          </cell>
          <cell r="BC75">
            <v>30175</v>
          </cell>
          <cell r="BD75">
            <v>13.697231048570131</v>
          </cell>
          <cell r="BE75">
            <v>0.02377011234302324</v>
          </cell>
          <cell r="BF75">
            <v>1452000</v>
          </cell>
          <cell r="BG75">
            <v>108000</v>
          </cell>
        </row>
        <row r="76">
          <cell r="H76" t="str">
            <v>Самарский государственный аэрокосмический университет им. Королева</v>
          </cell>
          <cell r="I76" t="str">
            <v>НИУ</v>
          </cell>
          <cell r="J76" t="str">
            <v>СГАУ</v>
          </cell>
          <cell r="K76" t="str">
            <v>http://www.edu.ru/abitur/act.3/ds.1/isn.581/index.php</v>
          </cell>
          <cell r="L76" t="str">
            <v>Самара</v>
          </cell>
          <cell r="M76">
            <v>1942</v>
          </cell>
          <cell r="N76">
            <v>728</v>
          </cell>
          <cell r="O76">
            <v>117</v>
          </cell>
          <cell r="P76">
            <v>399</v>
          </cell>
          <cell r="Q76">
            <v>113</v>
          </cell>
          <cell r="R76">
            <v>302</v>
          </cell>
          <cell r="S76">
            <v>104</v>
          </cell>
          <cell r="T76">
            <v>107</v>
          </cell>
          <cell r="U76">
            <v>85</v>
          </cell>
          <cell r="V76">
            <v>176</v>
          </cell>
          <cell r="W76">
            <v>115</v>
          </cell>
          <cell r="X76">
            <v>141</v>
          </cell>
          <cell r="Y76">
            <v>0.1936813186813187</v>
          </cell>
          <cell r="Z76">
            <v>1.3557692307692308</v>
          </cell>
          <cell r="AA76">
            <v>219</v>
          </cell>
          <cell r="AB76">
            <v>0.3008241758241758</v>
          </cell>
          <cell r="AC76">
            <v>74</v>
          </cell>
          <cell r="AD76">
            <v>10</v>
          </cell>
          <cell r="AE76">
            <v>1658</v>
          </cell>
          <cell r="AF76">
            <v>20018</v>
          </cell>
          <cell r="AG76">
            <v>0.08282545708862024</v>
          </cell>
          <cell r="AH76">
            <v>0.18088053555612493</v>
          </cell>
          <cell r="AI76">
            <v>7266</v>
          </cell>
          <cell r="AJ76">
            <v>9.98076923076923</v>
          </cell>
          <cell r="AK76">
            <v>35</v>
          </cell>
          <cell r="AL76">
            <v>1198</v>
          </cell>
          <cell r="AM76">
            <v>20</v>
          </cell>
          <cell r="AN76">
            <v>2361</v>
          </cell>
          <cell r="AO76">
            <v>724</v>
          </cell>
          <cell r="AP76">
            <v>130</v>
          </cell>
          <cell r="AQ76">
            <v>132</v>
          </cell>
          <cell r="AR76">
            <v>7</v>
          </cell>
          <cell r="AS76">
            <v>54</v>
          </cell>
          <cell r="AT76">
            <v>8</v>
          </cell>
          <cell r="AU76">
            <v>48</v>
          </cell>
          <cell r="AV76">
            <v>179</v>
          </cell>
          <cell r="AW76">
            <v>212800.3</v>
          </cell>
          <cell r="AX76">
            <v>21</v>
          </cell>
          <cell r="AY76">
            <v>8230.8</v>
          </cell>
          <cell r="AZ76">
            <v>11.368508287292817</v>
          </cell>
          <cell r="BA76">
            <v>0.17639888750411098</v>
          </cell>
          <cell r="BB76">
            <v>76</v>
          </cell>
          <cell r="BC76">
            <v>60218.5</v>
          </cell>
          <cell r="BD76">
            <v>83.17472375690608</v>
          </cell>
          <cell r="BE76">
            <v>0.14434103657819003</v>
          </cell>
          <cell r="BF76">
            <v>1082625.4</v>
          </cell>
          <cell r="BG76">
            <v>487549.9</v>
          </cell>
        </row>
        <row r="77">
          <cell r="H77" t="str">
            <v>Санкт-Петербургский государственный горный институт им. Плеханова</v>
          </cell>
          <cell r="I77" t="str">
            <v>НИУ</v>
          </cell>
          <cell r="J77" t="str">
            <v>СПГГУ</v>
          </cell>
          <cell r="K77" t="str">
            <v>http://www.edu.ru/abitur/act.3/ds.1/isn.556/index.php</v>
          </cell>
          <cell r="L77" t="str">
            <v>Санкт-Петербург</v>
          </cell>
          <cell r="M77">
            <v>1773</v>
          </cell>
          <cell r="N77">
            <v>512</v>
          </cell>
          <cell r="O77">
            <v>129</v>
          </cell>
          <cell r="P77">
            <v>281</v>
          </cell>
          <cell r="Q77">
            <v>86</v>
          </cell>
          <cell r="R77">
            <v>149</v>
          </cell>
          <cell r="S77">
            <v>82</v>
          </cell>
          <cell r="T77">
            <v>109</v>
          </cell>
          <cell r="U77">
            <v>58</v>
          </cell>
          <cell r="V77">
            <v>86</v>
          </cell>
          <cell r="W77">
            <v>66</v>
          </cell>
          <cell r="X77">
            <v>111</v>
          </cell>
          <cell r="Y77">
            <v>0.216796875</v>
          </cell>
          <cell r="Z77">
            <v>1.353658536585366</v>
          </cell>
          <cell r="AA77">
            <v>227</v>
          </cell>
          <cell r="AB77">
            <v>0.443359375</v>
          </cell>
          <cell r="AC77">
            <v>78</v>
          </cell>
          <cell r="AD77">
            <v>4</v>
          </cell>
          <cell r="AE77">
            <v>1140</v>
          </cell>
          <cell r="AF77">
            <v>23874</v>
          </cell>
          <cell r="AG77">
            <v>0.04775069112842423</v>
          </cell>
          <cell r="AH77">
            <v>0.10428159273836567</v>
          </cell>
          <cell r="AI77">
            <v>4857</v>
          </cell>
          <cell r="AJ77">
            <v>9.486328125</v>
          </cell>
          <cell r="AK77">
            <v>143</v>
          </cell>
          <cell r="AL77">
            <v>837</v>
          </cell>
          <cell r="AM77">
            <v>21</v>
          </cell>
          <cell r="AN77">
            <v>2459</v>
          </cell>
          <cell r="AO77">
            <v>547</v>
          </cell>
          <cell r="AP77">
            <v>20</v>
          </cell>
          <cell r="AQ77">
            <v>21</v>
          </cell>
          <cell r="AR77">
            <v>5</v>
          </cell>
          <cell r="AS77">
            <v>69</v>
          </cell>
          <cell r="AT77">
            <v>4</v>
          </cell>
          <cell r="AU77">
            <v>4</v>
          </cell>
          <cell r="AV77">
            <v>157</v>
          </cell>
          <cell r="AW77">
            <v>533700</v>
          </cell>
          <cell r="AX77">
            <v>29</v>
          </cell>
          <cell r="AY77">
            <v>2366</v>
          </cell>
          <cell r="AZ77">
            <v>4.325411334552102</v>
          </cell>
          <cell r="BA77">
            <v>0.0671150275947378</v>
          </cell>
          <cell r="BB77">
            <v>60</v>
          </cell>
          <cell r="BC77">
            <v>118500</v>
          </cell>
          <cell r="BD77">
            <v>216.63619744058502</v>
          </cell>
          <cell r="BE77">
            <v>0.37594946982117444</v>
          </cell>
          <cell r="BF77">
            <v>1122031</v>
          </cell>
          <cell r="BG77">
            <v>553215</v>
          </cell>
        </row>
        <row r="78">
          <cell r="H78" t="str">
            <v>Ставропольский государственный аграрный университет</v>
          </cell>
          <cell r="I78" t="str">
            <v>ГОУ</v>
          </cell>
          <cell r="J78" t="str">
            <v>СтГАУ</v>
          </cell>
          <cell r="K78" t="str">
            <v>http://www.edu.ru/abitur/act.3/ds.1/isn.634/index.php</v>
          </cell>
          <cell r="L78" t="str">
            <v>Ставрополь</v>
          </cell>
          <cell r="M78">
            <v>1930</v>
          </cell>
          <cell r="N78">
            <v>649</v>
          </cell>
          <cell r="O78">
            <v>157</v>
          </cell>
          <cell r="P78">
            <v>442</v>
          </cell>
          <cell r="Q78">
            <v>145</v>
          </cell>
          <cell r="R78">
            <v>296</v>
          </cell>
          <cell r="S78">
            <v>161</v>
          </cell>
          <cell r="T78">
            <v>213</v>
          </cell>
          <cell r="U78">
            <v>128</v>
          </cell>
          <cell r="V78">
            <v>90</v>
          </cell>
          <cell r="W78">
            <v>35</v>
          </cell>
          <cell r="X78">
            <v>22</v>
          </cell>
          <cell r="Y78">
            <v>0.03389830508474576</v>
          </cell>
          <cell r="Z78">
            <v>0.13664596273291926</v>
          </cell>
          <cell r="AA78">
            <v>370</v>
          </cell>
          <cell r="AB78">
            <v>0.5701078582434514</v>
          </cell>
          <cell r="AC78">
            <v>93</v>
          </cell>
          <cell r="AD78">
            <v>6</v>
          </cell>
          <cell r="AE78">
            <v>1495</v>
          </cell>
          <cell r="AF78">
            <v>18953</v>
          </cell>
          <cell r="AG78">
            <v>0.07887933308711022</v>
          </cell>
          <cell r="AH78">
            <v>0.1722626896926207</v>
          </cell>
          <cell r="AI78">
            <v>6544</v>
          </cell>
          <cell r="AJ78">
            <v>10.083204930662557</v>
          </cell>
          <cell r="AL78">
            <v>1418</v>
          </cell>
        </row>
        <row r="79">
          <cell r="H79" t="str">
            <v>Таганрогский государственный радиотехнический университет</v>
          </cell>
          <cell r="I79" t="str">
            <v>ГОУ</v>
          </cell>
          <cell r="J79" t="str">
            <v>ТТИ ЮФУ</v>
          </cell>
          <cell r="K79" t="str">
            <v>http://www.edu.ru/abitur/act.3/ds.1/isn.647/index.php</v>
          </cell>
          <cell r="L79" t="str">
            <v>Таганрог</v>
          </cell>
          <cell r="M79">
            <v>1951</v>
          </cell>
          <cell r="N79">
            <v>644</v>
          </cell>
          <cell r="O79">
            <v>77</v>
          </cell>
          <cell r="P79">
            <v>388</v>
          </cell>
          <cell r="Q79">
            <v>59</v>
          </cell>
          <cell r="R79">
            <v>263</v>
          </cell>
          <cell r="S79">
            <v>110</v>
          </cell>
          <cell r="T79">
            <v>161</v>
          </cell>
          <cell r="U79">
            <v>94</v>
          </cell>
          <cell r="V79">
            <v>104</v>
          </cell>
          <cell r="W79">
            <v>75</v>
          </cell>
          <cell r="X79">
            <v>100</v>
          </cell>
          <cell r="Y79">
            <v>0.15527950310559005</v>
          </cell>
          <cell r="Z79">
            <v>0.9090909090909091</v>
          </cell>
          <cell r="AB79">
            <v>0</v>
          </cell>
          <cell r="AE79">
            <v>1155</v>
          </cell>
          <cell r="AF79">
            <v>26830</v>
          </cell>
          <cell r="AG79">
            <v>0.043048825941110695</v>
          </cell>
          <cell r="AH79">
            <v>0.0940133017673422</v>
          </cell>
          <cell r="AI79">
            <v>5950</v>
          </cell>
          <cell r="AJ79">
            <v>9.23913043478261</v>
          </cell>
          <cell r="AK79">
            <v>358</v>
          </cell>
          <cell r="AL79">
            <v>941</v>
          </cell>
          <cell r="AM79">
            <v>117</v>
          </cell>
        </row>
        <row r="80">
          <cell r="H80" t="str">
            <v>Тамбовский государственный университет им. Державина</v>
          </cell>
          <cell r="I80" t="str">
            <v>ГОУ</v>
          </cell>
          <cell r="J80" t="str">
            <v>ТамбовГУ</v>
          </cell>
          <cell r="K80" t="str">
            <v>http://www.edu.ru/abitur/act.3/ds.1/isn.650/index.php</v>
          </cell>
          <cell r="L80" t="str">
            <v>Тамбов</v>
          </cell>
          <cell r="M80">
            <v>1994</v>
          </cell>
          <cell r="N80">
            <v>710</v>
          </cell>
          <cell r="O80">
            <v>113</v>
          </cell>
          <cell r="P80">
            <v>487</v>
          </cell>
          <cell r="Q80">
            <v>103</v>
          </cell>
          <cell r="R80">
            <v>283</v>
          </cell>
          <cell r="S80">
            <v>122</v>
          </cell>
          <cell r="T80">
            <v>210</v>
          </cell>
          <cell r="U80">
            <v>121</v>
          </cell>
          <cell r="V80">
            <v>151</v>
          </cell>
          <cell r="W80">
            <v>62</v>
          </cell>
          <cell r="X80">
            <v>44</v>
          </cell>
          <cell r="Y80">
            <v>0.061971830985915494</v>
          </cell>
          <cell r="Z80">
            <v>0.36065573770491804</v>
          </cell>
          <cell r="AA80">
            <v>578</v>
          </cell>
          <cell r="AB80">
            <v>0.8140845070422535</v>
          </cell>
          <cell r="AC80">
            <v>124</v>
          </cell>
          <cell r="AD80">
            <v>16</v>
          </cell>
          <cell r="AE80">
            <v>1607</v>
          </cell>
          <cell r="AF80">
            <v>7105</v>
          </cell>
          <cell r="AG80">
            <v>0.22617874736101337</v>
          </cell>
          <cell r="AH80">
            <v>0.49394635891112476</v>
          </cell>
          <cell r="AI80">
            <v>9733</v>
          </cell>
          <cell r="AJ80">
            <v>13.708450704225353</v>
          </cell>
          <cell r="AL80">
            <v>2026</v>
          </cell>
          <cell r="AN80">
            <v>1916</v>
          </cell>
          <cell r="AO80">
            <v>660</v>
          </cell>
          <cell r="AP80">
            <v>0</v>
          </cell>
          <cell r="AQ80">
            <v>0</v>
          </cell>
          <cell r="AR80">
            <v>21</v>
          </cell>
          <cell r="AS80">
            <v>256</v>
          </cell>
          <cell r="AT80">
            <v>5</v>
          </cell>
          <cell r="AU80">
            <v>79</v>
          </cell>
          <cell r="AV80">
            <v>272</v>
          </cell>
          <cell r="AW80">
            <v>69445.7</v>
          </cell>
          <cell r="AX80">
            <v>118</v>
          </cell>
          <cell r="AY80">
            <v>14323.5</v>
          </cell>
          <cell r="AZ80">
            <v>21.702272727272728</v>
          </cell>
          <cell r="BA80">
            <v>0.3367422241034703</v>
          </cell>
          <cell r="BB80">
            <v>28</v>
          </cell>
          <cell r="BC80">
            <v>9500</v>
          </cell>
          <cell r="BD80">
            <v>14.393939393939394</v>
          </cell>
          <cell r="BE80">
            <v>0.024979176830657625</v>
          </cell>
          <cell r="BF80">
            <v>251600</v>
          </cell>
          <cell r="BG80">
            <v>4600</v>
          </cell>
        </row>
        <row r="81">
          <cell r="H81" t="str">
            <v>Томский государственный университет систем управления и радиоэлектроники</v>
          </cell>
          <cell r="I81" t="str">
            <v>ГОУ</v>
          </cell>
          <cell r="J81" t="str">
            <v>ТУСУР</v>
          </cell>
          <cell r="K81" t="str">
            <v>http://www.edu.ru/abitur/act.3/ds.1/isn.667/index.php</v>
          </cell>
          <cell r="L81" t="str">
            <v>Томск</v>
          </cell>
          <cell r="M81">
            <v>1962</v>
          </cell>
          <cell r="N81">
            <v>492</v>
          </cell>
          <cell r="O81">
            <v>68</v>
          </cell>
          <cell r="P81">
            <v>237</v>
          </cell>
          <cell r="Q81">
            <v>43</v>
          </cell>
          <cell r="R81">
            <v>144</v>
          </cell>
          <cell r="S81">
            <v>83</v>
          </cell>
          <cell r="T81">
            <v>83</v>
          </cell>
          <cell r="U81">
            <v>51</v>
          </cell>
          <cell r="V81">
            <v>112</v>
          </cell>
          <cell r="W81">
            <v>73</v>
          </cell>
          <cell r="X81">
            <v>90</v>
          </cell>
          <cell r="Y81">
            <v>0.18292682926829268</v>
          </cell>
          <cell r="Z81">
            <v>1.0843373493975903</v>
          </cell>
          <cell r="AA81">
            <v>237</v>
          </cell>
          <cell r="AB81">
            <v>0.4817073170731707</v>
          </cell>
          <cell r="AC81">
            <v>64</v>
          </cell>
          <cell r="AD81">
            <v>14</v>
          </cell>
          <cell r="AE81">
            <v>1226</v>
          </cell>
          <cell r="AF81">
            <v>6936</v>
          </cell>
          <cell r="AG81">
            <v>0.1767589388696655</v>
          </cell>
          <cell r="AH81">
            <v>0.38601962066890005</v>
          </cell>
          <cell r="AI81">
            <v>4653</v>
          </cell>
          <cell r="AJ81">
            <v>9.457317073170731</v>
          </cell>
          <cell r="AK81">
            <v>134</v>
          </cell>
          <cell r="AL81">
            <v>881</v>
          </cell>
          <cell r="AM81">
            <v>32</v>
          </cell>
          <cell r="AN81">
            <v>1946</v>
          </cell>
          <cell r="AO81">
            <v>494</v>
          </cell>
          <cell r="AP81">
            <v>267</v>
          </cell>
          <cell r="AQ81">
            <v>72</v>
          </cell>
          <cell r="AR81">
            <v>1</v>
          </cell>
          <cell r="AS81">
            <v>16</v>
          </cell>
          <cell r="AT81">
            <v>3</v>
          </cell>
          <cell r="AU81">
            <v>25</v>
          </cell>
          <cell r="AV81">
            <v>233</v>
          </cell>
          <cell r="AW81">
            <v>315844.8</v>
          </cell>
          <cell r="AX81">
            <v>47</v>
          </cell>
          <cell r="AY81">
            <v>17968.6</v>
          </cell>
          <cell r="AZ81">
            <v>36.373684210526314</v>
          </cell>
          <cell r="BA81">
            <v>0.5643904430570281</v>
          </cell>
          <cell r="BB81">
            <v>138</v>
          </cell>
          <cell r="BC81">
            <v>239162.2</v>
          </cell>
          <cell r="BD81">
            <v>484.13400809716603</v>
          </cell>
          <cell r="BE81">
            <v>0.8401639514395929</v>
          </cell>
          <cell r="BF81">
            <v>645639.8</v>
          </cell>
          <cell r="BG81">
            <v>14294.9</v>
          </cell>
        </row>
        <row r="82">
          <cell r="H82" t="str">
            <v>Якутский государственный университет</v>
          </cell>
          <cell r="I82" t="str">
            <v>ФУ</v>
          </cell>
          <cell r="J82" t="str">
            <v>СВФУ</v>
          </cell>
          <cell r="K82" t="str">
            <v>http://www.edu.ru/abitur/act.3/ds.1/isn.761/index.php</v>
          </cell>
          <cell r="L82" t="str">
            <v>Якутск</v>
          </cell>
          <cell r="M82">
            <v>1934</v>
          </cell>
          <cell r="N82">
            <v>1153</v>
          </cell>
          <cell r="O82">
            <v>137</v>
          </cell>
          <cell r="P82">
            <v>569</v>
          </cell>
          <cell r="Q82">
            <v>85</v>
          </cell>
          <cell r="R82">
            <v>332</v>
          </cell>
          <cell r="S82">
            <v>129</v>
          </cell>
          <cell r="T82">
            <v>265</v>
          </cell>
          <cell r="U82">
            <v>280</v>
          </cell>
          <cell r="V82">
            <v>234</v>
          </cell>
          <cell r="W82">
            <v>106</v>
          </cell>
          <cell r="X82">
            <v>139</v>
          </cell>
          <cell r="Y82">
            <v>0.12055507372072853</v>
          </cell>
          <cell r="Z82">
            <v>1.0775193798449612</v>
          </cell>
          <cell r="AA82">
            <v>562</v>
          </cell>
          <cell r="AB82">
            <v>0.48742411101474414</v>
          </cell>
          <cell r="AC82">
            <v>61</v>
          </cell>
          <cell r="AD82">
            <v>7</v>
          </cell>
          <cell r="AE82">
            <v>2884</v>
          </cell>
          <cell r="AF82">
            <v>10186</v>
          </cell>
          <cell r="AG82">
            <v>0.2831337129393285</v>
          </cell>
          <cell r="AH82">
            <v>0.6183289465660711</v>
          </cell>
          <cell r="AI82">
            <v>12002</v>
          </cell>
          <cell r="AJ82">
            <v>10.409366869037294</v>
          </cell>
          <cell r="AK82">
            <v>46</v>
          </cell>
          <cell r="AL82">
            <v>1712</v>
          </cell>
          <cell r="AM82">
            <v>11</v>
          </cell>
          <cell r="AN82">
            <v>3598</v>
          </cell>
          <cell r="AO82">
            <v>1208</v>
          </cell>
          <cell r="AP82">
            <v>2</v>
          </cell>
          <cell r="AQ82">
            <v>1</v>
          </cell>
          <cell r="AR82">
            <v>0</v>
          </cell>
          <cell r="AS82">
            <v>44</v>
          </cell>
          <cell r="AT82">
            <v>3</v>
          </cell>
          <cell r="AU82">
            <v>62</v>
          </cell>
          <cell r="AV82">
            <v>179</v>
          </cell>
          <cell r="AW82">
            <v>89324.8</v>
          </cell>
          <cell r="AX82">
            <v>55</v>
          </cell>
          <cell r="AY82">
            <v>6793.6</v>
          </cell>
          <cell r="AZ82">
            <v>5.62384105960265</v>
          </cell>
          <cell r="BA82">
            <v>0.08726204716961</v>
          </cell>
          <cell r="BB82">
            <v>64</v>
          </cell>
          <cell r="BC82">
            <v>23530.7</v>
          </cell>
          <cell r="BD82">
            <v>19.47905629139073</v>
          </cell>
          <cell r="BE82">
            <v>0.03380386552147461</v>
          </cell>
          <cell r="BF82">
            <v>616695.2</v>
          </cell>
          <cell r="BG82">
            <v>128557.6</v>
          </cell>
        </row>
        <row r="83">
          <cell r="H83" t="str">
            <v>Ишимский государственный педагогический институт имени П.П. Ершова</v>
          </cell>
          <cell r="I83" t="str">
            <v>ГОУ</v>
          </cell>
          <cell r="AO83">
            <v>428</v>
          </cell>
          <cell r="AW83">
            <v>4392.8</v>
          </cell>
          <cell r="AX83">
            <v>0</v>
          </cell>
          <cell r="AY83">
            <v>0</v>
          </cell>
          <cell r="BC83">
            <v>4392.8</v>
          </cell>
          <cell r="BF83">
            <v>20803.4</v>
          </cell>
          <cell r="BG83">
            <v>2470.9</v>
          </cell>
        </row>
        <row r="84">
          <cell r="H84" t="str">
            <v>Магнитогорский государственный технический университет имени Г.И. Носова</v>
          </cell>
          <cell r="I84" t="str">
            <v>ГОУ</v>
          </cell>
          <cell r="AO84">
            <v>1776</v>
          </cell>
          <cell r="AW84">
            <v>59690.4</v>
          </cell>
          <cell r="AX84">
            <v>3</v>
          </cell>
          <cell r="AY84">
            <v>1265</v>
          </cell>
          <cell r="BC84">
            <v>59690.4</v>
          </cell>
          <cell r="BF84">
            <v>162549</v>
          </cell>
          <cell r="BG84">
            <v>22443</v>
          </cell>
        </row>
        <row r="85">
          <cell r="H85" t="str">
            <v>Магнитогорский государственный университет</v>
          </cell>
          <cell r="I85" t="str">
            <v>ГОУ</v>
          </cell>
          <cell r="AO85">
            <v>1410</v>
          </cell>
          <cell r="AW85">
            <v>32361.5</v>
          </cell>
          <cell r="AX85">
            <v>22</v>
          </cell>
          <cell r="AY85">
            <v>6233.4</v>
          </cell>
          <cell r="BC85">
            <v>32361.5</v>
          </cell>
          <cell r="BF85">
            <v>69104</v>
          </cell>
          <cell r="BG85">
            <v>6138</v>
          </cell>
        </row>
        <row r="86">
          <cell r="H86" t="str">
            <v>Нижнетагильская государственная социально-педагогическая академия</v>
          </cell>
          <cell r="I86" t="str">
            <v>ГОУ</v>
          </cell>
          <cell r="AO86">
            <v>757</v>
          </cell>
          <cell r="AW86">
            <v>7472.1</v>
          </cell>
          <cell r="AX86">
            <v>8</v>
          </cell>
          <cell r="AY86">
            <v>535</v>
          </cell>
          <cell r="BC86">
            <v>7472.1</v>
          </cell>
          <cell r="BF86">
            <v>44180.7</v>
          </cell>
          <cell r="BG86">
            <v>5560.6</v>
          </cell>
        </row>
        <row r="87">
          <cell r="H87" t="str">
            <v>Российский государственный профессионально-педагогический университет</v>
          </cell>
          <cell r="I87" t="str">
            <v>ГОУ</v>
          </cell>
          <cell r="AO87">
            <v>1115</v>
          </cell>
          <cell r="AW87">
            <v>66043.1</v>
          </cell>
          <cell r="AX87">
            <v>20</v>
          </cell>
          <cell r="AY87">
            <v>4028.3</v>
          </cell>
          <cell r="BC87">
            <v>66043.1</v>
          </cell>
          <cell r="BF87">
            <v>83788.6</v>
          </cell>
          <cell r="BG87">
            <v>3746.5</v>
          </cell>
        </row>
        <row r="88">
          <cell r="H88" t="str">
            <v>Тобольская государственная социально-педагогическая академия имени Д.И. Менделеева</v>
          </cell>
          <cell r="I88" t="str">
            <v>ГОУ</v>
          </cell>
          <cell r="AO88">
            <v>610</v>
          </cell>
          <cell r="AW88">
            <v>11368.9</v>
          </cell>
          <cell r="AX88">
            <v>1</v>
          </cell>
          <cell r="AY88">
            <v>376</v>
          </cell>
          <cell r="BC88">
            <v>11368.9</v>
          </cell>
          <cell r="BF88">
            <v>54334.8</v>
          </cell>
          <cell r="BG88">
            <v>5898.1</v>
          </cell>
        </row>
        <row r="89">
          <cell r="H89" t="str">
            <v>Тюменский государственный архитектурно-строительный университет</v>
          </cell>
          <cell r="I89" t="str">
            <v>ГОУ</v>
          </cell>
          <cell r="AO89">
            <v>1164</v>
          </cell>
          <cell r="AW89">
            <v>25529.5</v>
          </cell>
          <cell r="AX89">
            <v>0</v>
          </cell>
          <cell r="AY89">
            <v>0</v>
          </cell>
          <cell r="BC89">
            <v>25529.5</v>
          </cell>
          <cell r="BF89">
            <v>173651.8</v>
          </cell>
          <cell r="BG89">
            <v>22100.5</v>
          </cell>
        </row>
        <row r="90">
          <cell r="H90" t="str">
            <v>Уральская академия государственной службы</v>
          </cell>
          <cell r="I90" t="str">
            <v>ГОУ</v>
          </cell>
          <cell r="AO90">
            <v>850</v>
          </cell>
          <cell r="AW90">
            <v>13515.3</v>
          </cell>
          <cell r="AX90">
            <v>8</v>
          </cell>
          <cell r="AY90">
            <v>317</v>
          </cell>
          <cell r="BC90">
            <v>13515.3</v>
          </cell>
          <cell r="BF90">
            <v>116515.3</v>
          </cell>
          <cell r="BG90">
            <v>27614</v>
          </cell>
        </row>
        <row r="91">
          <cell r="H91" t="str">
            <v>Уральская государственная архитектурно-художественная академия</v>
          </cell>
          <cell r="I91" t="str">
            <v>ГОУ</v>
          </cell>
          <cell r="AO91">
            <v>608</v>
          </cell>
          <cell r="AW91">
            <v>7432</v>
          </cell>
          <cell r="AX91">
            <v>0</v>
          </cell>
          <cell r="AY91">
            <v>0</v>
          </cell>
          <cell r="BC91">
            <v>7432</v>
          </cell>
          <cell r="BF91">
            <v>74017.6</v>
          </cell>
          <cell r="BG91">
            <v>8786.7</v>
          </cell>
        </row>
        <row r="92">
          <cell r="H92" t="str">
            <v>Уральская государственная юридическая академия</v>
          </cell>
          <cell r="I92" t="str">
            <v>ГОУ</v>
          </cell>
          <cell r="AO92">
            <v>1073</v>
          </cell>
          <cell r="AW92">
            <v>27110.6</v>
          </cell>
          <cell r="AX92">
            <v>2</v>
          </cell>
          <cell r="AY92">
            <v>860</v>
          </cell>
          <cell r="BC92">
            <v>27110.6</v>
          </cell>
          <cell r="BF92">
            <v>59947.8</v>
          </cell>
          <cell r="BG92">
            <v>7405.1</v>
          </cell>
        </row>
        <row r="93">
          <cell r="H93" t="str">
            <v>Уральский государственный горный университет</v>
          </cell>
          <cell r="I93" t="str">
            <v>ГОУ</v>
          </cell>
          <cell r="AO93">
            <v>1445</v>
          </cell>
          <cell r="AW93">
            <v>31537.7</v>
          </cell>
          <cell r="AX93">
            <v>1</v>
          </cell>
          <cell r="AY93">
            <v>350</v>
          </cell>
          <cell r="BC93">
            <v>31537.7</v>
          </cell>
          <cell r="BF93">
            <v>99606.3</v>
          </cell>
          <cell r="BG93">
            <v>31306.6</v>
          </cell>
        </row>
        <row r="94">
          <cell r="H94" t="str">
            <v>Уральский государственный лесотехнический университет</v>
          </cell>
          <cell r="I94" t="str">
            <v>ГОУ</v>
          </cell>
          <cell r="AO94">
            <v>1385</v>
          </cell>
          <cell r="AW94">
            <v>25757.5</v>
          </cell>
          <cell r="AX94">
            <v>1</v>
          </cell>
          <cell r="AY94">
            <v>469</v>
          </cell>
          <cell r="BC94">
            <v>25757.5</v>
          </cell>
          <cell r="BF94">
            <v>135990.5</v>
          </cell>
          <cell r="BG94">
            <v>12111.8</v>
          </cell>
        </row>
        <row r="95">
          <cell r="H95" t="str">
            <v>Уральский государственный педагогический университет</v>
          </cell>
          <cell r="I95" t="str">
            <v>ГОУ</v>
          </cell>
          <cell r="AO95">
            <v>1805</v>
          </cell>
          <cell r="AW95">
            <v>39149.4</v>
          </cell>
          <cell r="AX95">
            <v>35</v>
          </cell>
          <cell r="AY95">
            <v>5502.9</v>
          </cell>
          <cell r="BC95">
            <v>39149.4</v>
          </cell>
          <cell r="BF95">
            <v>88389</v>
          </cell>
          <cell r="BG95">
            <v>11704</v>
          </cell>
        </row>
        <row r="96">
          <cell r="H96" t="str">
            <v>Челябинский государственный педагогический университет</v>
          </cell>
          <cell r="I96" t="str">
            <v>ГОУ</v>
          </cell>
          <cell r="AO96">
            <v>1454</v>
          </cell>
          <cell r="AW96">
            <v>37542.4</v>
          </cell>
          <cell r="AX96">
            <v>6</v>
          </cell>
          <cell r="AY96">
            <v>797</v>
          </cell>
          <cell r="BC96">
            <v>37542.4</v>
          </cell>
          <cell r="BF96">
            <v>111505</v>
          </cell>
          <cell r="BG96">
            <v>13764</v>
          </cell>
        </row>
        <row r="97">
          <cell r="H97" t="str">
            <v>Шадринский государственный педагогический институт</v>
          </cell>
          <cell r="I97" t="str">
            <v>ГОУ</v>
          </cell>
          <cell r="AO97">
            <v>305</v>
          </cell>
          <cell r="AW97">
            <v>4427.9</v>
          </cell>
          <cell r="AX97">
            <v>0</v>
          </cell>
          <cell r="AY97">
            <v>0</v>
          </cell>
          <cell r="BC97">
            <v>4427.9</v>
          </cell>
          <cell r="BF97">
            <v>90968</v>
          </cell>
          <cell r="BG97">
            <v>14379</v>
          </cell>
        </row>
        <row r="98">
          <cell r="H98" t="str">
            <v>Башкирский государственный педагогический университет имени М. Акмуллы</v>
          </cell>
          <cell r="I98" t="str">
            <v>ГОУ</v>
          </cell>
          <cell r="AO98">
            <v>1733</v>
          </cell>
          <cell r="AW98">
            <v>23493.5</v>
          </cell>
          <cell r="AX98">
            <v>24</v>
          </cell>
          <cell r="AY98">
            <v>4314.5</v>
          </cell>
          <cell r="BC98">
            <v>23493.5</v>
          </cell>
          <cell r="BF98">
            <v>93053.9</v>
          </cell>
          <cell r="BG98">
            <v>6536</v>
          </cell>
        </row>
        <row r="99">
          <cell r="H99" t="str">
            <v>Бирская государственная социально-педагогическая академия</v>
          </cell>
          <cell r="I99" t="str">
            <v>ГОУ</v>
          </cell>
          <cell r="AO99">
            <v>687</v>
          </cell>
          <cell r="AW99">
            <v>9101.3</v>
          </cell>
          <cell r="AX99">
            <v>5</v>
          </cell>
          <cell r="AY99">
            <v>899.7</v>
          </cell>
          <cell r="BC99">
            <v>9101.3</v>
          </cell>
          <cell r="BF99">
            <v>39360.1</v>
          </cell>
          <cell r="BG99">
            <v>4645.2</v>
          </cell>
        </row>
        <row r="100">
          <cell r="H100" t="str">
            <v>Глазовский государственный педагогический институт имени В.Г. Короленко</v>
          </cell>
          <cell r="I100" t="str">
            <v>ГОУ</v>
          </cell>
          <cell r="AO100">
            <v>547</v>
          </cell>
          <cell r="AW100">
            <v>7240.1</v>
          </cell>
          <cell r="AX100">
            <v>1</v>
          </cell>
          <cell r="AY100">
            <v>300</v>
          </cell>
          <cell r="BC100">
            <v>7240.1</v>
          </cell>
          <cell r="BF100">
            <v>45438.9</v>
          </cell>
          <cell r="BG100">
            <v>2085.5</v>
          </cell>
        </row>
        <row r="101">
          <cell r="H101" t="str">
            <v>Оренбургский государственный институт менеджмента</v>
          </cell>
          <cell r="I101" t="str">
            <v>ГОУ</v>
          </cell>
          <cell r="AO101">
            <v>401</v>
          </cell>
          <cell r="AW101">
            <v>15216</v>
          </cell>
          <cell r="AX101">
            <v>4</v>
          </cell>
          <cell r="AY101">
            <v>380</v>
          </cell>
          <cell r="BC101">
            <v>15216</v>
          </cell>
          <cell r="BF101">
            <v>26035</v>
          </cell>
          <cell r="BG101">
            <v>4277.2</v>
          </cell>
        </row>
        <row r="102">
          <cell r="H102" t="str">
            <v>Оренбургский государственный педагогический университет</v>
          </cell>
          <cell r="I102" t="str">
            <v>ГОУ</v>
          </cell>
          <cell r="AO102">
            <v>1271</v>
          </cell>
          <cell r="AW102">
            <v>20715.6</v>
          </cell>
          <cell r="AX102">
            <v>4</v>
          </cell>
          <cell r="AY102">
            <v>452.5</v>
          </cell>
          <cell r="BC102">
            <v>20715.6</v>
          </cell>
          <cell r="BF102">
            <v>40128</v>
          </cell>
          <cell r="BG102">
            <v>5539</v>
          </cell>
        </row>
        <row r="103">
          <cell r="H103" t="str">
            <v>Пермский государственный педагогический университет</v>
          </cell>
          <cell r="I103" t="str">
            <v>ГОУ</v>
          </cell>
          <cell r="AO103">
            <v>937</v>
          </cell>
          <cell r="AW103">
            <v>22497.3</v>
          </cell>
          <cell r="AX103">
            <v>19</v>
          </cell>
          <cell r="AY103">
            <v>1770</v>
          </cell>
          <cell r="BC103">
            <v>22497.3</v>
          </cell>
          <cell r="BF103">
            <v>58683</v>
          </cell>
          <cell r="BG103">
            <v>4911</v>
          </cell>
        </row>
        <row r="150">
          <cell r="H150" t="str">
            <v>Соликамский государственный педагогический институт</v>
          </cell>
        </row>
        <row r="151">
          <cell r="H151" t="str">
            <v>Стерлитамакская государственная педагогическая академия имени Зайнаб Биишевой</v>
          </cell>
        </row>
        <row r="158">
          <cell r="H158" t="str">
            <v>Уфимская государственная академия экономики и сервиса</v>
          </cell>
        </row>
        <row r="159">
          <cell r="H159" t="str">
            <v>Уфимский государственный авиационный технический университет</v>
          </cell>
        </row>
        <row r="160">
          <cell r="H160" t="str">
            <v>Уфимский государственный нефтяной технический университет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A35" sqref="A35"/>
    </sheetView>
  </sheetViews>
  <sheetFormatPr defaultColWidth="9.140625" defaultRowHeight="12.75"/>
  <cols>
    <col min="1" max="1" width="49.57421875" style="0" customWidth="1"/>
    <col min="2" max="2" width="15.421875" style="0" customWidth="1"/>
    <col min="5" max="5" width="14.8515625" style="0" customWidth="1"/>
    <col min="6" max="6" width="13.57421875" style="0" customWidth="1"/>
    <col min="7" max="7" width="10.57421875" style="0" customWidth="1"/>
    <col min="8" max="8" width="10.140625" style="0" customWidth="1"/>
    <col min="9" max="9" width="13.140625" style="0" customWidth="1"/>
    <col min="10" max="10" width="15.421875" style="0" customWidth="1"/>
    <col min="11" max="11" width="13.7109375" style="0" customWidth="1"/>
    <col min="12" max="12" width="13.8515625" style="0" customWidth="1"/>
    <col min="13" max="13" width="15.7109375" style="0" customWidth="1"/>
    <col min="14" max="14" width="10.421875" style="0" customWidth="1"/>
    <col min="15" max="15" width="12.140625" style="0" customWidth="1"/>
    <col min="16" max="16" width="11.7109375" style="0" customWidth="1"/>
  </cols>
  <sheetData>
    <row r="1" spans="1:12" s="2" customFormat="1" ht="15">
      <c r="A1" s="23"/>
      <c r="B1" s="23"/>
      <c r="C1" s="24"/>
      <c r="D1" s="25"/>
      <c r="E1" s="26"/>
      <c r="F1" s="26"/>
      <c r="G1" s="27"/>
      <c r="H1" s="27"/>
      <c r="I1" s="27"/>
      <c r="J1" s="3"/>
      <c r="K1" s="28"/>
      <c r="L1" s="29"/>
    </row>
    <row r="2" spans="1:12" s="2" customFormat="1" ht="12.75" customHeight="1">
      <c r="A2" s="30" t="s">
        <v>32</v>
      </c>
      <c r="C2" s="1"/>
      <c r="F2" s="1"/>
      <c r="G2" s="1"/>
      <c r="H2" s="1"/>
      <c r="I2" s="1"/>
      <c r="J2" s="1"/>
      <c r="K2" s="1"/>
      <c r="L2" s="1"/>
    </row>
    <row r="3" spans="1:16" ht="26.25" customHeight="1">
      <c r="A3" s="4" t="s">
        <v>0</v>
      </c>
      <c r="B3" s="4" t="s">
        <v>1</v>
      </c>
      <c r="C3" s="5" t="s">
        <v>33</v>
      </c>
      <c r="D3" s="5"/>
      <c r="E3" s="5"/>
      <c r="F3" s="5" t="s">
        <v>34</v>
      </c>
      <c r="G3" s="5"/>
      <c r="H3" s="5"/>
      <c r="I3" s="5"/>
      <c r="J3" s="5"/>
      <c r="K3" s="5"/>
      <c r="L3" s="5" t="s">
        <v>35</v>
      </c>
      <c r="M3" s="5" t="s">
        <v>36</v>
      </c>
      <c r="N3" s="5"/>
      <c r="O3" s="5"/>
      <c r="P3" s="5"/>
    </row>
    <row r="4" spans="1:16" ht="60.75" customHeight="1">
      <c r="A4" s="4"/>
      <c r="B4" s="4"/>
      <c r="C4" s="6" t="s">
        <v>37</v>
      </c>
      <c r="D4" s="6" t="s">
        <v>38</v>
      </c>
      <c r="E4" s="6" t="s">
        <v>39</v>
      </c>
      <c r="F4" s="6" t="s">
        <v>2</v>
      </c>
      <c r="G4" s="6" t="s">
        <v>40</v>
      </c>
      <c r="H4" s="6" t="s">
        <v>41</v>
      </c>
      <c r="I4" s="6" t="s">
        <v>42</v>
      </c>
      <c r="J4" s="6" t="s">
        <v>43</v>
      </c>
      <c r="K4" s="6" t="s">
        <v>44</v>
      </c>
      <c r="L4" s="5"/>
      <c r="M4" s="6" t="s">
        <v>45</v>
      </c>
      <c r="N4" s="6" t="s">
        <v>46</v>
      </c>
      <c r="O4" s="6" t="s">
        <v>51</v>
      </c>
      <c r="P4" s="6" t="s">
        <v>47</v>
      </c>
    </row>
    <row r="5" spans="1:16" ht="12.75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ht="12.75" customHeight="1">
      <c r="A6" s="31" t="s">
        <v>4</v>
      </c>
      <c r="B6" s="7" t="s">
        <v>5</v>
      </c>
      <c r="C6" s="8">
        <v>42.94671096345515</v>
      </c>
      <c r="D6" s="9">
        <f>VLOOKUP(A6,'[1]Публикации все'!H:BG,51,0)</f>
        <v>1845974.4</v>
      </c>
      <c r="E6" s="10">
        <f>VLOOKUP(A6,'[1]Публикации все'!H:BG,52,0)/D6</f>
        <v>0.07002784003938517</v>
      </c>
      <c r="F6" s="11">
        <f>IF(H6&gt;0,1,0)+I6+J6+K6+IF(G6&gt;0,1,0)</f>
        <v>6</v>
      </c>
      <c r="G6" s="32" t="s">
        <v>48</v>
      </c>
      <c r="H6" s="7">
        <v>2007</v>
      </c>
      <c r="I6" s="7">
        <v>0</v>
      </c>
      <c r="J6" s="7">
        <v>1</v>
      </c>
      <c r="K6" s="7">
        <v>3</v>
      </c>
      <c r="L6" s="13">
        <v>378431.8</v>
      </c>
      <c r="M6" s="10">
        <v>0.029417453818627294</v>
      </c>
      <c r="N6" s="10">
        <v>0.352139540070364</v>
      </c>
      <c r="O6" s="14">
        <v>0.05236901338629576</v>
      </c>
      <c r="P6" s="14">
        <f>100%-O6-N6-M6</f>
        <v>0.566073992724713</v>
      </c>
    </row>
    <row r="7" spans="1:16" ht="25.5">
      <c r="A7" s="31" t="s">
        <v>6</v>
      </c>
      <c r="B7" s="7" t="s">
        <v>7</v>
      </c>
      <c r="C7" s="15">
        <v>28.23139653414883</v>
      </c>
      <c r="D7" s="9">
        <f>VLOOKUP(A7,'[1]Публикации все'!H:BG,51,0)</f>
        <v>700860</v>
      </c>
      <c r="E7" s="10">
        <f>VLOOKUP(A7,'[1]Публикации все'!H:BG,52,0)/D7</f>
        <v>0.039515737807836085</v>
      </c>
      <c r="F7" s="8">
        <f>IF(H7&gt;0,1,0)+I7+J7+K7+IF(G7&gt;0,1,0)</f>
        <v>2</v>
      </c>
      <c r="G7" s="32"/>
      <c r="H7" s="7">
        <v>2007</v>
      </c>
      <c r="I7" s="7">
        <v>0</v>
      </c>
      <c r="J7" s="7">
        <v>0</v>
      </c>
      <c r="K7" s="7">
        <v>1</v>
      </c>
      <c r="L7" s="13">
        <v>171463.6</v>
      </c>
      <c r="M7" s="10">
        <v>0.036014641008353956</v>
      </c>
      <c r="N7" s="14">
        <v>0.6261363927970718</v>
      </c>
      <c r="O7" s="14">
        <v>0.034526278463767233</v>
      </c>
      <c r="P7" s="10">
        <f>100%-O7-N7-M7</f>
        <v>0.30332268773080706</v>
      </c>
    </row>
    <row r="8" spans="1:16" ht="12.75">
      <c r="A8" s="31" t="s">
        <v>8</v>
      </c>
      <c r="B8" s="7" t="s">
        <v>9</v>
      </c>
      <c r="C8" s="15">
        <v>20.848136645962732</v>
      </c>
      <c r="D8" s="9">
        <f>VLOOKUP(A8,'[1]Публикации все'!H:BG,51,0)</f>
        <v>697052.2</v>
      </c>
      <c r="E8" s="10">
        <f>VLOOKUP(A8,'[1]Публикации все'!H:BG,52,0)/D8</f>
        <v>0.028892097320688467</v>
      </c>
      <c r="F8" s="8">
        <f>IF(H8&gt;0,1,0)+I8+J8+K8+IF(G8&gt;0,1,0)</f>
        <v>3</v>
      </c>
      <c r="G8" s="32" t="s">
        <v>49</v>
      </c>
      <c r="H8" s="7">
        <v>2006</v>
      </c>
      <c r="I8" s="7">
        <v>0</v>
      </c>
      <c r="J8" s="7">
        <v>0</v>
      </c>
      <c r="K8" s="7">
        <v>1</v>
      </c>
      <c r="L8" s="13">
        <v>174816.1</v>
      </c>
      <c r="M8" s="14">
        <v>0.13738551540733376</v>
      </c>
      <c r="N8" s="10">
        <v>0.4709886560791597</v>
      </c>
      <c r="O8" s="10">
        <v>0.004955493229742569</v>
      </c>
      <c r="P8" s="10">
        <f>100%-O8-N8-M8</f>
        <v>0.38667033528376393</v>
      </c>
    </row>
    <row r="9" spans="1:16" ht="12.75">
      <c r="A9" s="17" t="s">
        <v>10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ht="12.75">
      <c r="A10" s="31" t="s">
        <v>11</v>
      </c>
      <c r="B10" s="7" t="s">
        <v>9</v>
      </c>
      <c r="C10" s="11">
        <v>395.7371080139373</v>
      </c>
      <c r="D10" s="9">
        <f>VLOOKUP(A10,'[1]Публикации все'!H:BG,51,0)</f>
        <v>1488007.1</v>
      </c>
      <c r="E10" s="10">
        <f>VLOOKUP(A10,'[1]Публикации все'!H:BG,52,0)/D10</f>
        <v>0.3053118496544808</v>
      </c>
      <c r="F10" s="11">
        <f>IF(H10&gt;0,1,0)+I10+J10+K10+IF(G10&gt;0,1,0)</f>
        <v>4</v>
      </c>
      <c r="G10" s="32" t="s">
        <v>49</v>
      </c>
      <c r="H10" s="7">
        <v>2007</v>
      </c>
      <c r="I10" s="7">
        <v>0</v>
      </c>
      <c r="J10" s="7">
        <v>0</v>
      </c>
      <c r="K10" s="7">
        <v>2</v>
      </c>
      <c r="L10" s="13">
        <v>264055.1</v>
      </c>
      <c r="M10" s="14">
        <v>0.10218624824894502</v>
      </c>
      <c r="N10" s="10">
        <v>0.5866483927028867</v>
      </c>
      <c r="O10" s="10">
        <v>0.010656866691838181</v>
      </c>
      <c r="P10" s="10">
        <f>100%-O10-N10-M10</f>
        <v>0.3005084923563301</v>
      </c>
    </row>
    <row r="11" spans="1:16" ht="25.5">
      <c r="A11" s="31" t="s">
        <v>12</v>
      </c>
      <c r="B11" s="7" t="s">
        <v>13</v>
      </c>
      <c r="C11" s="11">
        <v>80.04795454545454</v>
      </c>
      <c r="D11" s="9">
        <f>VLOOKUP(A11,'[1]Публикации все'!H:BG,51,0)</f>
        <v>559853.9</v>
      </c>
      <c r="E11" s="10">
        <f>VLOOKUP(A11,'[1]Публикации все'!H:BG,52,0)/D11</f>
        <v>0.1258224690405836</v>
      </c>
      <c r="F11" s="15">
        <f>IF(H11&gt;0,1,0)+I11+J11+K11+IF(G11&gt;0,1,0)</f>
        <v>1</v>
      </c>
      <c r="G11" s="32"/>
      <c r="H11" s="7">
        <v>0</v>
      </c>
      <c r="I11" s="7">
        <v>0</v>
      </c>
      <c r="J11" s="7">
        <v>1</v>
      </c>
      <c r="K11" s="7">
        <v>0</v>
      </c>
      <c r="L11" s="13">
        <v>225666.8</v>
      </c>
      <c r="M11" s="10">
        <v>0.0034386981159833883</v>
      </c>
      <c r="N11" s="14">
        <v>0.6876899925022201</v>
      </c>
      <c r="O11" s="14">
        <v>0.028854931252625556</v>
      </c>
      <c r="P11" s="10">
        <f>100%-O11-N11-M11</f>
        <v>0.280016378129171</v>
      </c>
    </row>
    <row r="12" spans="1:16" ht="12.75">
      <c r="A12" s="31" t="s">
        <v>14</v>
      </c>
      <c r="B12" s="7" t="s">
        <v>15</v>
      </c>
      <c r="C12" s="11">
        <v>68.58865248226951</v>
      </c>
      <c r="D12" s="9">
        <f>VLOOKUP(A12,'[1]Публикации все'!H:BG,51,0)</f>
        <v>639913</v>
      </c>
      <c r="E12" s="10">
        <f>VLOOKUP(A12,'[1]Публикации все'!H:BG,52,0)/D12</f>
        <v>0.030225983844678887</v>
      </c>
      <c r="F12" s="15">
        <f>IF(H12&gt;0,1,0)+I12+J12+K12+IF(G12&gt;0,1,0)</f>
        <v>0</v>
      </c>
      <c r="G12" s="33"/>
      <c r="H12" s="7">
        <v>0</v>
      </c>
      <c r="I12" s="7">
        <v>0</v>
      </c>
      <c r="J12" s="7">
        <v>0</v>
      </c>
      <c r="K12" s="7">
        <v>0</v>
      </c>
      <c r="L12" s="13">
        <v>28416.4</v>
      </c>
      <c r="M12" s="10">
        <v>0.03691530243099055</v>
      </c>
      <c r="N12" s="10">
        <v>0.5037619121352458</v>
      </c>
      <c r="O12" s="10">
        <v>0</v>
      </c>
      <c r="P12" s="10">
        <f>100%-O12-N12-M12</f>
        <v>0.45932278543376365</v>
      </c>
    </row>
    <row r="13" spans="1:16" ht="12.75">
      <c r="A13" s="31" t="s">
        <v>16</v>
      </c>
      <c r="B13" s="7" t="s">
        <v>17</v>
      </c>
      <c r="C13" s="8">
        <v>41.26322314049587</v>
      </c>
      <c r="D13" s="9">
        <f>VLOOKUP(A13,'[1]Публикации все'!H:BG,51,0)</f>
        <v>1313217</v>
      </c>
      <c r="E13" s="10">
        <f>VLOOKUP(A13,'[1]Публикации все'!H:BG,52,0)/D13</f>
        <v>0.07603998425241221</v>
      </c>
      <c r="F13" s="11">
        <f>IF(H13&gt;0,1,0)+I13+J13+K13+IF(G13&gt;0,1,0)</f>
        <v>4</v>
      </c>
      <c r="G13" s="32" t="s">
        <v>49</v>
      </c>
      <c r="H13" s="7">
        <v>2007</v>
      </c>
      <c r="I13" s="7">
        <v>0</v>
      </c>
      <c r="J13" s="7">
        <v>1</v>
      </c>
      <c r="K13" s="7">
        <v>1</v>
      </c>
      <c r="L13" s="13">
        <v>158722.5</v>
      </c>
      <c r="M13" s="10">
        <v>0</v>
      </c>
      <c r="N13" s="10">
        <v>0.32375057096504906</v>
      </c>
      <c r="O13" s="10">
        <v>0</v>
      </c>
      <c r="P13" s="14">
        <f>100%-O13-N13-M13</f>
        <v>0.676249429034951</v>
      </c>
    </row>
    <row r="14" spans="1:16" ht="12.75">
      <c r="A14" s="31" t="s">
        <v>18</v>
      </c>
      <c r="B14" s="7" t="s">
        <v>19</v>
      </c>
      <c r="C14" s="11">
        <v>96.1510172143975</v>
      </c>
      <c r="D14" s="9">
        <f>VLOOKUP(A14,'[1]Публикации все'!H:BG,51,0)</f>
        <v>279599.7</v>
      </c>
      <c r="E14" s="10">
        <f>VLOOKUP(A14,'[1]Публикации все'!H:BG,52,0)/D14</f>
        <v>0.2197445133167167</v>
      </c>
      <c r="F14" s="15">
        <f>IF(H14&gt;0,1,0)+I14+J14+K14+IF(G14&gt;0,1,0)</f>
        <v>1</v>
      </c>
      <c r="G14" s="33"/>
      <c r="H14" s="7">
        <v>0</v>
      </c>
      <c r="I14" s="7">
        <v>0</v>
      </c>
      <c r="J14" s="7">
        <v>0</v>
      </c>
      <c r="K14" s="7">
        <v>1</v>
      </c>
      <c r="L14" s="13">
        <v>124456.8</v>
      </c>
      <c r="M14" s="10">
        <v>0.01103997531673641</v>
      </c>
      <c r="N14" s="14">
        <v>0.7201639444369452</v>
      </c>
      <c r="O14" s="10">
        <v>0.0034710839423800063</v>
      </c>
      <c r="P14" s="10">
        <f>100%-O14-N14-M14</f>
        <v>0.26532499630393835</v>
      </c>
    </row>
    <row r="15" spans="1:16" ht="12.75">
      <c r="A15" s="20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</row>
    <row r="16" spans="1:16" ht="12.75">
      <c r="A16" s="31" t="s">
        <v>21</v>
      </c>
      <c r="B16" s="7" t="s">
        <v>17</v>
      </c>
      <c r="C16" s="8">
        <v>45.649847094801224</v>
      </c>
      <c r="D16" s="9">
        <f>VLOOKUP(A16,'[1]Публикации все'!H:BG,51,0)</f>
        <v>187925</v>
      </c>
      <c r="E16" s="10">
        <f>VLOOKUP(A16,'[1]Публикации все'!H:BG,52,0)/D16</f>
        <v>0.15886656911001729</v>
      </c>
      <c r="F16" s="15">
        <f aca="true" t="shared" si="0" ref="F16:F22">IF(H16&gt;0,1,0)+I16+J16+K16+IF(G16&gt;0,1,0)</f>
        <v>0</v>
      </c>
      <c r="G16" s="16"/>
      <c r="H16" s="7">
        <v>0</v>
      </c>
      <c r="I16" s="7">
        <v>0</v>
      </c>
      <c r="J16" s="7">
        <v>0</v>
      </c>
      <c r="K16" s="7">
        <v>0</v>
      </c>
      <c r="L16" s="13">
        <v>12138.8</v>
      </c>
      <c r="M16" s="10">
        <v>0</v>
      </c>
      <c r="N16" s="10">
        <v>0.30500543711075234</v>
      </c>
      <c r="O16" s="14">
        <v>0.12308465416680396</v>
      </c>
      <c r="P16" s="14">
        <f aca="true" t="shared" si="1" ref="P16:P22">100%-O16-N16-M16</f>
        <v>0.5719099087224437</v>
      </c>
    </row>
    <row r="17" spans="1:16" ht="12.75">
      <c r="A17" s="31" t="s">
        <v>22</v>
      </c>
      <c r="B17" s="7" t="s">
        <v>23</v>
      </c>
      <c r="C17" s="8">
        <v>35.76148748159057</v>
      </c>
      <c r="D17" s="9">
        <f>VLOOKUP(A17,'[1]Публикации все'!H:BG,51,0)</f>
        <v>426325</v>
      </c>
      <c r="E17" s="10">
        <f>VLOOKUP(A17,'[1]Публикации все'!H:BG,52,0)/D17</f>
        <v>0.11391332903301471</v>
      </c>
      <c r="F17" s="15">
        <f t="shared" si="0"/>
        <v>0</v>
      </c>
      <c r="G17" s="12"/>
      <c r="H17" s="7">
        <v>0</v>
      </c>
      <c r="I17" s="7">
        <v>0</v>
      </c>
      <c r="J17" s="7">
        <v>0</v>
      </c>
      <c r="K17" s="7">
        <v>0</v>
      </c>
      <c r="L17" s="13">
        <v>120530.2</v>
      </c>
      <c r="M17" s="10">
        <v>0.02202767439197811</v>
      </c>
      <c r="N17" s="14">
        <v>0.6275978966267376</v>
      </c>
      <c r="O17" s="10">
        <v>0.009856450914376647</v>
      </c>
      <c r="P17" s="10">
        <f t="shared" si="1"/>
        <v>0.3405179780669077</v>
      </c>
    </row>
    <row r="18" spans="1:16" ht="25.5">
      <c r="A18" s="31" t="s">
        <v>50</v>
      </c>
      <c r="B18" s="7" t="s">
        <v>7</v>
      </c>
      <c r="C18" s="15">
        <v>5.844</v>
      </c>
      <c r="D18" s="9">
        <v>5113.5</v>
      </c>
      <c r="E18" s="10">
        <v>0.11941626499271381</v>
      </c>
      <c r="F18" s="15">
        <v>0</v>
      </c>
      <c r="G18" s="12"/>
      <c r="H18" s="7">
        <v>0</v>
      </c>
      <c r="I18" s="7">
        <v>0</v>
      </c>
      <c r="J18" s="7">
        <v>0</v>
      </c>
      <c r="K18" s="7">
        <v>0</v>
      </c>
      <c r="L18" s="13">
        <v>121235.9</v>
      </c>
      <c r="M18" s="10">
        <v>0.0680079085485405</v>
      </c>
      <c r="N18" s="14">
        <v>0.7685677262263076</v>
      </c>
      <c r="O18" s="10">
        <v>0.028927900069203923</v>
      </c>
      <c r="P18" s="10">
        <f>100%-M18-N18-O18</f>
        <v>0.13449646515594788</v>
      </c>
    </row>
    <row r="19" spans="1:16" ht="12.75">
      <c r="A19" s="31" t="s">
        <v>24</v>
      </c>
      <c r="B19" s="7" t="s">
        <v>13</v>
      </c>
      <c r="C19" s="15">
        <v>30.446456692913387</v>
      </c>
      <c r="D19" s="9">
        <f>VLOOKUP(A19,'[1]Публикации все'!H:BG,51,0)</f>
        <v>611091.3</v>
      </c>
      <c r="E19" s="10">
        <f>VLOOKUP(A19,'[1]Публикации все'!H:BG,52,0)/D19</f>
        <v>0.04429272679876149</v>
      </c>
      <c r="F19" s="11">
        <f t="shared" si="0"/>
        <v>4</v>
      </c>
      <c r="G19" s="12"/>
      <c r="H19" s="7">
        <v>2007</v>
      </c>
      <c r="I19" s="7">
        <v>1</v>
      </c>
      <c r="J19" s="7">
        <v>1</v>
      </c>
      <c r="K19" s="7">
        <v>1</v>
      </c>
      <c r="L19" s="13">
        <v>106465.3</v>
      </c>
      <c r="M19" s="10">
        <v>0.009162609789292848</v>
      </c>
      <c r="N19" s="14">
        <v>0.8036130081820085</v>
      </c>
      <c r="O19" s="10">
        <v>0.024248276198911758</v>
      </c>
      <c r="P19" s="10">
        <f t="shared" si="1"/>
        <v>0.16297610582978683</v>
      </c>
    </row>
    <row r="20" spans="1:16" ht="12.75">
      <c r="A20" s="31" t="s">
        <v>25</v>
      </c>
      <c r="B20" s="7" t="s">
        <v>7</v>
      </c>
      <c r="C20" s="8">
        <v>32.013306852035754</v>
      </c>
      <c r="D20" s="9">
        <f>VLOOKUP(A20,'[1]Публикации все'!H:BG,51,0)</f>
        <v>240245.6</v>
      </c>
      <c r="E20" s="10">
        <f>VLOOKUP(A20,'[1]Публикации все'!H:BG,52,0)/D20</f>
        <v>0.1341851838285488</v>
      </c>
      <c r="F20" s="15">
        <f t="shared" si="0"/>
        <v>1</v>
      </c>
      <c r="G20" s="12"/>
      <c r="H20" s="7">
        <v>0</v>
      </c>
      <c r="I20" s="7">
        <v>1</v>
      </c>
      <c r="J20" s="7">
        <v>0</v>
      </c>
      <c r="K20" s="7">
        <v>0</v>
      </c>
      <c r="L20" s="13">
        <v>38982.2</v>
      </c>
      <c r="M20" s="14">
        <v>0.20465751035087812</v>
      </c>
      <c r="N20" s="10">
        <v>0.3644150407108886</v>
      </c>
      <c r="O20" s="10">
        <v>0</v>
      </c>
      <c r="P20" s="10">
        <f t="shared" si="1"/>
        <v>0.4309274489382333</v>
      </c>
    </row>
    <row r="21" spans="1:16" ht="12.75">
      <c r="A21" s="31" t="s">
        <v>26</v>
      </c>
      <c r="B21" s="7" t="s">
        <v>19</v>
      </c>
      <c r="C21" s="15">
        <v>26.922210743801653</v>
      </c>
      <c r="D21" s="9">
        <f>VLOOKUP(A21,'[1]Публикации все'!H:BG,51,0)</f>
        <v>231652.6</v>
      </c>
      <c r="E21" s="10">
        <f>VLOOKUP(A21,'[1]Публикации все'!H:BG,52,0)/D21</f>
        <v>0.1124990610940693</v>
      </c>
      <c r="F21" s="15">
        <f t="shared" si="0"/>
        <v>1</v>
      </c>
      <c r="G21" s="12"/>
      <c r="H21" s="7">
        <v>0</v>
      </c>
      <c r="I21" s="7">
        <v>1</v>
      </c>
      <c r="J21" s="7">
        <v>0</v>
      </c>
      <c r="K21" s="7">
        <v>0</v>
      </c>
      <c r="L21" s="13">
        <v>62878.7</v>
      </c>
      <c r="M21" s="10">
        <v>0.02546967415038797</v>
      </c>
      <c r="N21" s="10">
        <v>0.2361896794940099</v>
      </c>
      <c r="O21" s="10">
        <v>0.02268017627590901</v>
      </c>
      <c r="P21" s="14">
        <f t="shared" si="1"/>
        <v>0.7156604700796931</v>
      </c>
    </row>
    <row r="22" spans="1:16" ht="25.5">
      <c r="A22" s="31" t="s">
        <v>27</v>
      </c>
      <c r="B22" s="7" t="s">
        <v>17</v>
      </c>
      <c r="C22" s="15">
        <v>28.996124031007753</v>
      </c>
      <c r="D22" s="9">
        <f>VLOOKUP(A22,'[1]Публикации все'!H:BG,51,0)</f>
        <v>162549</v>
      </c>
      <c r="E22" s="10">
        <f>VLOOKUP(A22,'[1]Публикации все'!H:BG,52,0)/D22</f>
        <v>0.13806913607589097</v>
      </c>
      <c r="F22" s="15">
        <f t="shared" si="0"/>
        <v>0</v>
      </c>
      <c r="G22" s="16"/>
      <c r="H22" s="7">
        <v>0</v>
      </c>
      <c r="I22" s="7">
        <v>0</v>
      </c>
      <c r="J22" s="7">
        <v>0</v>
      </c>
      <c r="K22" s="7">
        <v>0</v>
      </c>
      <c r="L22" s="13">
        <v>59690.4</v>
      </c>
      <c r="M22" s="14">
        <v>0.0921421200058971</v>
      </c>
      <c r="N22" s="10">
        <v>0.49159663865546216</v>
      </c>
      <c r="O22" s="10">
        <v>0</v>
      </c>
      <c r="P22" s="10">
        <f t="shared" si="1"/>
        <v>0.4162612413386407</v>
      </c>
    </row>
    <row r="23" spans="1:16" ht="12.75">
      <c r="A23" s="20" t="s">
        <v>28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spans="1:16" ht="12.75">
      <c r="A24" s="31" t="s">
        <v>29</v>
      </c>
      <c r="B24" s="7" t="s">
        <v>30</v>
      </c>
      <c r="C24" s="15">
        <v>17.903225806451612</v>
      </c>
      <c r="D24" s="9">
        <f>VLOOKUP(A24,'[1]Публикации все'!H:BG,51,0)</f>
        <v>66800</v>
      </c>
      <c r="E24" s="10">
        <f>VLOOKUP(A24,'[1]Публикации все'!H:BG,52,0)/D24</f>
        <v>0.1661676646706587</v>
      </c>
      <c r="F24" s="15">
        <f>IF(H24&gt;0,1,0)+I24+J24+K24+IF(G24&gt;0,1,0)</f>
        <v>0</v>
      </c>
      <c r="G24" s="12"/>
      <c r="H24" s="7">
        <v>0</v>
      </c>
      <c r="I24" s="7">
        <v>0</v>
      </c>
      <c r="J24" s="7">
        <v>0</v>
      </c>
      <c r="K24" s="7">
        <v>0</v>
      </c>
      <c r="L24" s="13">
        <v>28156.1</v>
      </c>
      <c r="M24" s="14">
        <v>0.15112533340910142</v>
      </c>
      <c r="N24" s="10">
        <v>0.047055522604337964</v>
      </c>
      <c r="O24" s="10">
        <v>0</v>
      </c>
      <c r="P24" s="14">
        <f>100%-O24-N24-M24</f>
        <v>0.8018191439865606</v>
      </c>
    </row>
    <row r="25" spans="1:16" ht="12.75">
      <c r="A25" s="31" t="s">
        <v>31</v>
      </c>
      <c r="B25" s="7" t="s">
        <v>17</v>
      </c>
      <c r="C25" s="15">
        <v>9.5015479876161</v>
      </c>
      <c r="D25" s="9">
        <f>VLOOKUP(A25,'[1]Публикации все'!H:BG,51,0)</f>
        <v>69104</v>
      </c>
      <c r="E25" s="10">
        <f>VLOOKUP(A25,'[1]Публикации все'!H:BG,52,0)/D25</f>
        <v>0.08882264413058578</v>
      </c>
      <c r="F25" s="15">
        <f>IF(H25&gt;0,1,0)+I25+J25+K25+IF(G25&gt;0,1,0)</f>
        <v>0</v>
      </c>
      <c r="G25" s="16"/>
      <c r="H25" s="7">
        <v>0</v>
      </c>
      <c r="I25" s="7">
        <v>0</v>
      </c>
      <c r="J25" s="7">
        <v>0</v>
      </c>
      <c r="K25" s="7">
        <v>0</v>
      </c>
      <c r="L25" s="13">
        <v>32361.5</v>
      </c>
      <c r="M25" s="10">
        <v>0.03315668309565378</v>
      </c>
      <c r="N25" s="10">
        <v>0.08151661696769309</v>
      </c>
      <c r="O25" s="14">
        <v>0.03860142453223738</v>
      </c>
      <c r="P25" s="14">
        <f>100%-O25-N25-M25</f>
        <v>0.8467252754044158</v>
      </c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10">
    <mergeCell ref="A23:P23"/>
    <mergeCell ref="A15:P15"/>
    <mergeCell ref="A9:P9"/>
    <mergeCell ref="A5:P5"/>
    <mergeCell ref="L3:L4"/>
    <mergeCell ref="M3:P3"/>
    <mergeCell ref="F3:K3"/>
    <mergeCell ref="C3:E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VAIO</dc:creator>
  <cp:keywords/>
  <dc:description/>
  <cp:lastModifiedBy>Лыжина</cp:lastModifiedBy>
  <dcterms:created xsi:type="dcterms:W3CDTF">2011-07-04T03:44:58Z</dcterms:created>
  <dcterms:modified xsi:type="dcterms:W3CDTF">2011-07-11T13:30:00Z</dcterms:modified>
  <cp:category/>
  <cp:version/>
  <cp:contentType/>
  <cp:contentStatus/>
</cp:coreProperties>
</file>