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<sst xmlns="http://schemas.openxmlformats.org/spreadsheetml/2006/main" count="123" uniqueCount="59">
  <si>
    <t xml:space="preserve">Рейтинг лизинговых компаний Урала и Западной Сибири по итогам 2012 года </t>
  </si>
  <si>
    <t>Место по объему нового бизнеса</t>
  </si>
  <si>
    <t>Компания</t>
  </si>
  <si>
    <t>Место регистрации головного офиса</t>
  </si>
  <si>
    <t>Объем нового бизнеса, млн руб.</t>
  </si>
  <si>
    <t>Текущий портфель, млн руб.</t>
  </si>
  <si>
    <t>Место по портфелю</t>
  </si>
  <si>
    <t>Количество заключенных сделок, шт.</t>
  </si>
  <si>
    <t>Полученные лизинговые платежи, млн руб.</t>
  </si>
  <si>
    <t>Профинансированные средства, млн руб.</t>
  </si>
  <si>
    <t>Изменение, %</t>
  </si>
  <si>
    <t>Филиалы федеральных и инорегиональных лизинговых компаний</t>
  </si>
  <si>
    <t>ЕВРОПЛАН</t>
  </si>
  <si>
    <t>Москва</t>
  </si>
  <si>
    <t>Нет данных</t>
  </si>
  <si>
    <t>—</t>
  </si>
  <si>
    <t>ГРУППА КОМПАНИЙ
 «БАЛТИЙСКИЙ ЛИЗИНГ»</t>
  </si>
  <si>
    <t>Санкт-Петербург</t>
  </si>
  <si>
    <t>МТЕ ФИНАНС</t>
  </si>
  <si>
    <t>CARCADE ЛИЗИНГ</t>
  </si>
  <si>
    <t>СИМЕНС ФИНАНС</t>
  </si>
  <si>
    <t>Владивосток</t>
  </si>
  <si>
    <t>РЕСО-ЛИЗИНГ</t>
  </si>
  <si>
    <t>ЭЛЕМЕНТ ЛИЗИНГ</t>
  </si>
  <si>
    <t>ЮНИКРЕДИТ ЛИЗИНГ И ЛОКАТ ЛИЗИНГ РУССИЯ</t>
  </si>
  <si>
    <t>ГК ИНТЕРЛИЗИНГ</t>
  </si>
  <si>
    <t>НАЦИОНАЛЬНАЯ ЛИЗИНГОВАЯ КОМПАНИЯ</t>
  </si>
  <si>
    <t>ЛИЗИНГПРОМХОЛД</t>
  </si>
  <si>
    <t>РМБ-ЛИЗИНГ</t>
  </si>
  <si>
    <t>ЧЕЛЯБИНСКИЙ ФИЛИАЛ АО «ХАЛЫК-ЛИЗИНГ»</t>
  </si>
  <si>
    <t>Казахстан, Алматы</t>
  </si>
  <si>
    <t>ЭКСПО-ЛИЗИНГ</t>
  </si>
  <si>
    <t>Уральские лизинговые компании</t>
  </si>
  <si>
    <t>ЮГРА-ЛИЗИНГ</t>
  </si>
  <si>
    <t>Ханты-Мансийск</t>
  </si>
  <si>
    <t>ТЮМЕНСКАЯ АГРОПРОМЫШЛЕННАЯ ЛИЗИНГОВАЯ КОМПАНИЯ</t>
  </si>
  <si>
    <t>Тюмень</t>
  </si>
  <si>
    <t>УРАЛЛИЗИНГ</t>
  </si>
  <si>
    <t>Екатеринбург</t>
  </si>
  <si>
    <t>ПРОМЫШЛЕННАЯ ЛИЗИНГОВАЯ КОМПАНИЯ</t>
  </si>
  <si>
    <t>Пермь</t>
  </si>
  <si>
    <t>ЧЕЛИНДЛИЗИНГ</t>
  </si>
  <si>
    <t>Челябинск</t>
  </si>
  <si>
    <t>ДЭНМАР-ЛИЗИНГ</t>
  </si>
  <si>
    <t>Нижневартовск</t>
  </si>
  <si>
    <t>в 120 раз</t>
  </si>
  <si>
    <t>УРАЛБИЗНЕСЛИЗИНГ</t>
  </si>
  <si>
    <t>Ижевск</t>
  </si>
  <si>
    <t>ЭКСПЕРТ-ЛИЗИНГ</t>
  </si>
  <si>
    <t>УБРИР</t>
  </si>
  <si>
    <t>ЮТЭЙР-ЛИЗИНГ</t>
  </si>
  <si>
    <t>ЮГОРСКАЯ ЛИЗИНГОВАЯ КОМПАНИЯ</t>
  </si>
  <si>
    <t>УРАЛПРОМЛИЗИНГ</t>
  </si>
  <si>
    <t>ЛИЗИНГ-М</t>
  </si>
  <si>
    <t>Магнитогорск</t>
  </si>
  <si>
    <t>ИНВЕСТ-ЛИЗИНГ</t>
  </si>
  <si>
    <t>ГК АС ФИНАНС</t>
  </si>
  <si>
    <t>РЕГИОНАЛЬНАЯ ЛИЗИНГОВАЯ КОМПАНИЯ</t>
  </si>
  <si>
    <t>Оренбург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</si>
</sst>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90" wrapText="1"/>
    </xf>
    <xf numFmtId="164" fontId="18" fillId="33" borderId="10" xfId="0" applyNumberFormat="1" applyFont="1" applyFill="1" applyBorder="1" applyAlignment="1">
      <alignment horizontal="center" vertical="top" textRotation="90" wrapText="1"/>
    </xf>
    <xf numFmtId="0" fontId="18" fillId="33" borderId="10" xfId="0" applyFont="1" applyFill="1" applyBorder="1" applyAlignment="1">
      <alignment vertical="center" textRotation="90" wrapText="1"/>
    </xf>
    <xf numFmtId="0" fontId="18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3" fontId="19" fillId="0" borderId="10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1" fillId="34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5" fontId="0" fillId="35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7.00390625" style="0" customWidth="1"/>
    <col min="2" max="2" width="7.57421875" style="0" customWidth="1"/>
    <col min="3" max="3" width="18.7109375" style="0" customWidth="1"/>
    <col min="4" max="4" width="11.140625" style="0" customWidth="1"/>
    <col min="11" max="11" width="7.28125" style="0" customWidth="1"/>
    <col min="12" max="12" width="10.00390625" style="0" customWidth="1"/>
    <col min="13" max="13" width="10.140625" style="0" customWidth="1"/>
    <col min="14" max="14" width="10.8515625" style="0" customWidth="1"/>
    <col min="15" max="15" width="11.00390625" style="0" customWidth="1"/>
    <col min="17" max="17" width="10.421875" style="0" customWidth="1"/>
    <col min="18" max="18" width="10.7109375" style="0" customWidth="1"/>
  </cols>
  <sheetData>
    <row r="1" spans="1:19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53.25" customHeight="1">
      <c r="A2" s="3" t="s">
        <v>1</v>
      </c>
      <c r="B2" s="3"/>
      <c r="C2" s="4" t="s">
        <v>2</v>
      </c>
      <c r="D2" s="4" t="s">
        <v>3</v>
      </c>
      <c r="E2" s="4" t="s">
        <v>4</v>
      </c>
      <c r="F2" s="4"/>
      <c r="G2" s="4"/>
      <c r="H2" s="4" t="s">
        <v>5</v>
      </c>
      <c r="I2" s="4"/>
      <c r="J2" s="4"/>
      <c r="K2" s="5" t="s">
        <v>6</v>
      </c>
      <c r="L2" s="4" t="s">
        <v>7</v>
      </c>
      <c r="M2" s="4"/>
      <c r="N2" s="4" t="s">
        <v>8</v>
      </c>
      <c r="O2" s="4"/>
      <c r="P2" s="4"/>
      <c r="Q2" s="4" t="s">
        <v>9</v>
      </c>
      <c r="R2" s="4"/>
      <c r="S2" s="4"/>
    </row>
    <row r="3" spans="1:19" ht="56.25" customHeight="1">
      <c r="A3" s="6">
        <v>41275</v>
      </c>
      <c r="B3" s="6">
        <v>40909</v>
      </c>
      <c r="C3" s="4"/>
      <c r="D3" s="4"/>
      <c r="E3" s="6">
        <v>41275</v>
      </c>
      <c r="F3" s="6">
        <v>40909</v>
      </c>
      <c r="G3" s="7" t="s">
        <v>10</v>
      </c>
      <c r="H3" s="6">
        <v>41275</v>
      </c>
      <c r="I3" s="6">
        <v>40909</v>
      </c>
      <c r="J3" s="7" t="s">
        <v>10</v>
      </c>
      <c r="K3" s="5"/>
      <c r="L3" s="6">
        <v>41275</v>
      </c>
      <c r="M3" s="6">
        <v>40909</v>
      </c>
      <c r="N3" s="6">
        <v>41275</v>
      </c>
      <c r="O3" s="6">
        <v>40909</v>
      </c>
      <c r="P3" s="7" t="s">
        <v>10</v>
      </c>
      <c r="Q3" s="6">
        <v>41275</v>
      </c>
      <c r="R3" s="6">
        <v>40909</v>
      </c>
      <c r="S3" s="7" t="s">
        <v>10</v>
      </c>
    </row>
    <row r="4" spans="1:19" ht="1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7">
      <c r="A5" s="9">
        <v>1</v>
      </c>
      <c r="B5" s="9">
        <v>1</v>
      </c>
      <c r="C5" s="10" t="s">
        <v>12</v>
      </c>
      <c r="D5" s="11" t="s">
        <v>13</v>
      </c>
      <c r="E5" s="12">
        <v>6195.6192</v>
      </c>
      <c r="F5" s="12">
        <v>4306.621422125209</v>
      </c>
      <c r="G5" s="13">
        <v>43.86263831248529</v>
      </c>
      <c r="H5" s="12">
        <v>4987.933400000001</v>
      </c>
      <c r="I5" s="12">
        <v>3275.252000588352</v>
      </c>
      <c r="J5" s="13">
        <v>52.2915915814719</v>
      </c>
      <c r="K5" s="14">
        <v>2</v>
      </c>
      <c r="L5" s="12">
        <v>3361</v>
      </c>
      <c r="M5" s="12">
        <v>2737</v>
      </c>
      <c r="N5" s="12" t="s">
        <v>14</v>
      </c>
      <c r="O5" s="12" t="s">
        <v>14</v>
      </c>
      <c r="P5" s="15" t="s">
        <v>15</v>
      </c>
      <c r="Q5" s="12" t="s">
        <v>14</v>
      </c>
      <c r="R5" s="12" t="s">
        <v>14</v>
      </c>
      <c r="S5" s="15" t="s">
        <v>15</v>
      </c>
    </row>
    <row r="6" spans="1:19" ht="102.75">
      <c r="A6" s="9">
        <v>2</v>
      </c>
      <c r="B6" s="9">
        <v>4</v>
      </c>
      <c r="C6" s="11" t="s">
        <v>16</v>
      </c>
      <c r="D6" s="11" t="s">
        <v>17</v>
      </c>
      <c r="E6" s="12">
        <v>3396.4530099999997</v>
      </c>
      <c r="F6" s="12">
        <v>2948.6182000000003</v>
      </c>
      <c r="G6" s="13">
        <v>15.187955158114377</v>
      </c>
      <c r="H6" s="12">
        <v>3443.86951</v>
      </c>
      <c r="I6" s="12">
        <v>2758.89052</v>
      </c>
      <c r="J6" s="13">
        <v>24.8280598680661</v>
      </c>
      <c r="K6" s="14">
        <v>3</v>
      </c>
      <c r="L6" s="12">
        <v>897</v>
      </c>
      <c r="M6" s="12">
        <v>667</v>
      </c>
      <c r="N6" s="12">
        <v>2664.61732</v>
      </c>
      <c r="O6" s="12">
        <v>1952.81851</v>
      </c>
      <c r="P6" s="13">
        <v>36.44981888255452</v>
      </c>
      <c r="Q6" s="12">
        <v>2383.41946332</v>
      </c>
      <c r="R6" s="12">
        <v>2206.36946</v>
      </c>
      <c r="S6" s="13">
        <v>8.024494833245203</v>
      </c>
    </row>
    <row r="7" spans="1:19" ht="27">
      <c r="A7" s="9">
        <v>3</v>
      </c>
      <c r="B7" s="9">
        <v>3</v>
      </c>
      <c r="C7" s="11" t="s">
        <v>18</v>
      </c>
      <c r="D7" s="11" t="s">
        <v>13</v>
      </c>
      <c r="E7" s="12">
        <v>3062.767</v>
      </c>
      <c r="F7" s="12">
        <v>3058.09</v>
      </c>
      <c r="G7" s="13">
        <v>0.15293859892938663</v>
      </c>
      <c r="H7" s="12">
        <v>9139.401</v>
      </c>
      <c r="I7" s="12">
        <v>7559.523</v>
      </c>
      <c r="J7" s="13">
        <v>20.899175781329056</v>
      </c>
      <c r="K7" s="14">
        <v>1</v>
      </c>
      <c r="L7" s="12">
        <v>54</v>
      </c>
      <c r="M7" s="12">
        <v>28</v>
      </c>
      <c r="N7" s="12" t="s">
        <v>14</v>
      </c>
      <c r="O7" s="12" t="s">
        <v>14</v>
      </c>
      <c r="P7" s="15" t="s">
        <v>15</v>
      </c>
      <c r="Q7" s="12">
        <v>2113.309</v>
      </c>
      <c r="R7" s="12">
        <v>1733.327</v>
      </c>
      <c r="S7" s="13">
        <v>21.922118561587066</v>
      </c>
    </row>
    <row r="8" spans="1:19" ht="39">
      <c r="A8" s="9">
        <v>4</v>
      </c>
      <c r="B8" s="9">
        <v>5</v>
      </c>
      <c r="C8" s="11" t="s">
        <v>19</v>
      </c>
      <c r="D8" s="11" t="s">
        <v>13</v>
      </c>
      <c r="E8" s="12">
        <v>2853.687</v>
      </c>
      <c r="F8" s="12">
        <v>2864.445</v>
      </c>
      <c r="G8" s="13">
        <v>-0.3755701366233342</v>
      </c>
      <c r="H8" s="12">
        <v>2159.582</v>
      </c>
      <c r="I8" s="12">
        <v>1650.492</v>
      </c>
      <c r="J8" s="13">
        <v>30.844742052672775</v>
      </c>
      <c r="K8" s="14">
        <v>4</v>
      </c>
      <c r="L8" s="12">
        <v>1716</v>
      </c>
      <c r="M8" s="12">
        <v>1782</v>
      </c>
      <c r="N8" s="12">
        <v>2214.501</v>
      </c>
      <c r="O8" s="12">
        <v>1981.771</v>
      </c>
      <c r="P8" s="13">
        <v>11.743536463092873</v>
      </c>
      <c r="Q8" s="12">
        <v>1606.946</v>
      </c>
      <c r="R8" s="12">
        <v>1601.063</v>
      </c>
      <c r="S8" s="13">
        <v>0.3674433798045305</v>
      </c>
    </row>
    <row r="9" spans="1:19" ht="27">
      <c r="A9" s="9">
        <v>5</v>
      </c>
      <c r="B9" s="9">
        <v>6</v>
      </c>
      <c r="C9" s="11" t="s">
        <v>20</v>
      </c>
      <c r="D9" s="16" t="s">
        <v>21</v>
      </c>
      <c r="E9" s="12">
        <v>2033.865</v>
      </c>
      <c r="F9" s="12">
        <v>1126.507</v>
      </c>
      <c r="G9" s="13">
        <v>80.54614840387143</v>
      </c>
      <c r="H9" s="12">
        <v>1799.2585</v>
      </c>
      <c r="I9" s="12">
        <v>991.766</v>
      </c>
      <c r="J9" s="13">
        <v>81.41965947612643</v>
      </c>
      <c r="K9" s="14">
        <v>5</v>
      </c>
      <c r="L9" s="12" t="s">
        <v>14</v>
      </c>
      <c r="M9" s="12" t="s">
        <v>14</v>
      </c>
      <c r="N9" s="12" t="s">
        <v>14</v>
      </c>
      <c r="O9" s="12" t="s">
        <v>14</v>
      </c>
      <c r="P9" s="15" t="s">
        <v>15</v>
      </c>
      <c r="Q9" s="12" t="s">
        <v>14</v>
      </c>
      <c r="R9" s="12" t="s">
        <v>14</v>
      </c>
      <c r="S9" s="15" t="s">
        <v>15</v>
      </c>
    </row>
    <row r="10" spans="1:19" ht="26.25">
      <c r="A10" s="9">
        <v>6</v>
      </c>
      <c r="B10" s="9">
        <v>9</v>
      </c>
      <c r="C10" s="11" t="s">
        <v>22</v>
      </c>
      <c r="D10" s="11" t="s">
        <v>13</v>
      </c>
      <c r="E10" s="12">
        <v>1828.37257</v>
      </c>
      <c r="F10" s="12">
        <v>851.2361</v>
      </c>
      <c r="G10" s="13">
        <v>114.79029965951868</v>
      </c>
      <c r="H10" s="12">
        <v>1467.064065</v>
      </c>
      <c r="I10" s="12">
        <v>799.1947700000001</v>
      </c>
      <c r="J10" s="13">
        <v>83.56777597531074</v>
      </c>
      <c r="K10" s="14">
        <v>6</v>
      </c>
      <c r="L10" s="12">
        <v>764</v>
      </c>
      <c r="M10" s="12">
        <v>373</v>
      </c>
      <c r="N10" s="12">
        <v>822.478</v>
      </c>
      <c r="O10" s="12">
        <v>388.00326</v>
      </c>
      <c r="P10" s="13">
        <v>111.97708493480181</v>
      </c>
      <c r="Q10" s="12">
        <v>1434.78872</v>
      </c>
      <c r="R10" s="12">
        <v>664.66108</v>
      </c>
      <c r="S10" s="13">
        <v>115.8677201318904</v>
      </c>
    </row>
    <row r="11" spans="1:19" ht="39.75">
      <c r="A11" s="9">
        <v>7</v>
      </c>
      <c r="B11" s="9">
        <v>7</v>
      </c>
      <c r="C11" s="11" t="s">
        <v>23</v>
      </c>
      <c r="D11" s="11" t="s">
        <v>13</v>
      </c>
      <c r="E11" s="12">
        <v>1287.0656000000001</v>
      </c>
      <c r="F11" s="12">
        <v>1045.0473</v>
      </c>
      <c r="G11" s="13">
        <v>23.15859770174998</v>
      </c>
      <c r="H11" s="12">
        <v>929.5527</v>
      </c>
      <c r="I11" s="12">
        <v>724.5416</v>
      </c>
      <c r="J11" s="13">
        <v>28.29528352823357</v>
      </c>
      <c r="K11" s="14">
        <v>7</v>
      </c>
      <c r="L11" s="12">
        <v>761</v>
      </c>
      <c r="M11" s="12">
        <v>623</v>
      </c>
      <c r="N11" s="12" t="s">
        <v>14</v>
      </c>
      <c r="O11" s="12" t="s">
        <v>14</v>
      </c>
      <c r="P11" s="15" t="s">
        <v>15</v>
      </c>
      <c r="Q11" s="12">
        <v>723.4042</v>
      </c>
      <c r="R11" s="12">
        <v>601.0535</v>
      </c>
      <c r="S11" s="13">
        <v>20.35604151710288</v>
      </c>
    </row>
    <row r="12" spans="1:19" ht="78">
      <c r="A12" s="9">
        <v>8</v>
      </c>
      <c r="B12" s="15" t="s">
        <v>15</v>
      </c>
      <c r="C12" s="10" t="s">
        <v>24</v>
      </c>
      <c r="D12" s="10" t="s">
        <v>13</v>
      </c>
      <c r="E12" s="12">
        <v>818.2884229800004</v>
      </c>
      <c r="F12" s="12" t="s">
        <v>14</v>
      </c>
      <c r="G12" s="15" t="s">
        <v>15</v>
      </c>
      <c r="H12" s="12">
        <v>913.6912876539186</v>
      </c>
      <c r="I12" s="12" t="s">
        <v>14</v>
      </c>
      <c r="J12" s="15" t="s">
        <v>15</v>
      </c>
      <c r="K12" s="14">
        <v>8</v>
      </c>
      <c r="L12" s="12">
        <v>124</v>
      </c>
      <c r="M12" s="12" t="s">
        <v>14</v>
      </c>
      <c r="N12" s="12">
        <v>1282.068</v>
      </c>
      <c r="O12" s="12" t="s">
        <v>14</v>
      </c>
      <c r="P12" s="15" t="s">
        <v>15</v>
      </c>
      <c r="Q12" s="12">
        <v>373.854</v>
      </c>
      <c r="R12" s="12" t="s">
        <v>14</v>
      </c>
      <c r="S12" s="15" t="s">
        <v>15</v>
      </c>
    </row>
    <row r="13" spans="1:19" ht="39">
      <c r="A13" s="9">
        <v>9</v>
      </c>
      <c r="B13" s="9">
        <v>8</v>
      </c>
      <c r="C13" s="11" t="s">
        <v>25</v>
      </c>
      <c r="D13" s="11" t="s">
        <v>17</v>
      </c>
      <c r="E13" s="12">
        <v>689.81405735</v>
      </c>
      <c r="F13" s="12">
        <v>912.65825115</v>
      </c>
      <c r="G13" s="13">
        <v>-24.417046963548945</v>
      </c>
      <c r="H13" s="12">
        <v>750.3738770200006</v>
      </c>
      <c r="I13" s="12">
        <v>291.78503885000015</v>
      </c>
      <c r="J13" s="13">
        <v>157.16667310202638</v>
      </c>
      <c r="K13" s="14">
        <v>9</v>
      </c>
      <c r="L13" s="12">
        <v>93</v>
      </c>
      <c r="M13" s="12">
        <v>108</v>
      </c>
      <c r="N13" s="12">
        <v>577.3091951399999</v>
      </c>
      <c r="O13" s="12">
        <v>618.7256073400005</v>
      </c>
      <c r="P13" s="13">
        <v>-6.693825454882377</v>
      </c>
      <c r="Q13" s="12">
        <v>410.93239680000005</v>
      </c>
      <c r="R13" s="12">
        <v>567.7854599199997</v>
      </c>
      <c r="S13" s="13">
        <v>-27.6254103340547</v>
      </c>
    </row>
    <row r="14" spans="1:19" ht="77.25">
      <c r="A14" s="9">
        <v>10</v>
      </c>
      <c r="B14" s="9">
        <v>11</v>
      </c>
      <c r="C14" s="11" t="s">
        <v>26</v>
      </c>
      <c r="D14" s="11" t="s">
        <v>13</v>
      </c>
      <c r="E14" s="12">
        <v>463.918</v>
      </c>
      <c r="F14" s="12">
        <v>416.8246</v>
      </c>
      <c r="G14" s="13">
        <v>11.298133555457147</v>
      </c>
      <c r="H14" s="12">
        <v>315.586</v>
      </c>
      <c r="I14" s="12">
        <v>268.90355999999997</v>
      </c>
      <c r="J14" s="13">
        <v>17.36029080462901</v>
      </c>
      <c r="K14" s="14">
        <v>11</v>
      </c>
      <c r="L14" s="12">
        <v>226</v>
      </c>
      <c r="M14" s="12">
        <v>264</v>
      </c>
      <c r="N14" s="12">
        <v>114.118</v>
      </c>
      <c r="O14" s="12">
        <v>146.31224</v>
      </c>
      <c r="P14" s="13">
        <v>-22.003791343772747</v>
      </c>
      <c r="Q14" s="12">
        <v>264.134</v>
      </c>
      <c r="R14" s="12">
        <v>241.52899</v>
      </c>
      <c r="S14" s="13">
        <v>9.359129104957555</v>
      </c>
    </row>
    <row r="15" spans="1:19" ht="39.75">
      <c r="A15" s="9">
        <v>11</v>
      </c>
      <c r="B15" s="15" t="s">
        <v>15</v>
      </c>
      <c r="C15" s="11" t="s">
        <v>27</v>
      </c>
      <c r="D15" s="11" t="s">
        <v>13</v>
      </c>
      <c r="E15" s="12">
        <v>403.755</v>
      </c>
      <c r="F15" s="12">
        <v>178.824</v>
      </c>
      <c r="G15" s="13">
        <v>125.78345188565292</v>
      </c>
      <c r="H15" s="12">
        <v>439.224</v>
      </c>
      <c r="I15" s="12">
        <v>165.962</v>
      </c>
      <c r="J15" s="13">
        <v>164.65335438232847</v>
      </c>
      <c r="K15" s="14">
        <v>10</v>
      </c>
      <c r="L15" s="12">
        <v>38</v>
      </c>
      <c r="M15" s="12">
        <v>13</v>
      </c>
      <c r="N15" s="12">
        <v>128.735</v>
      </c>
      <c r="O15" s="12">
        <v>35.79</v>
      </c>
      <c r="P15" s="13">
        <v>259.695445655211</v>
      </c>
      <c r="Q15" s="12">
        <v>232.119</v>
      </c>
      <c r="R15" s="12">
        <v>96.224</v>
      </c>
      <c r="S15" s="13">
        <v>141.227760226139</v>
      </c>
    </row>
    <row r="16" spans="1:19" ht="27">
      <c r="A16" s="9">
        <v>12</v>
      </c>
      <c r="B16" s="9">
        <v>12</v>
      </c>
      <c r="C16" s="11" t="s">
        <v>28</v>
      </c>
      <c r="D16" s="11" t="s">
        <v>13</v>
      </c>
      <c r="E16" s="12">
        <v>320.90170585000004</v>
      </c>
      <c r="F16" s="12">
        <v>256.69</v>
      </c>
      <c r="G16" s="13">
        <v>25.015273617982796</v>
      </c>
      <c r="H16" s="12" t="s">
        <v>14</v>
      </c>
      <c r="I16" s="12" t="s">
        <v>14</v>
      </c>
      <c r="J16" s="15" t="s">
        <v>15</v>
      </c>
      <c r="K16" s="15" t="s">
        <v>15</v>
      </c>
      <c r="L16" s="12">
        <v>54</v>
      </c>
      <c r="M16" s="12">
        <v>62</v>
      </c>
      <c r="N16" s="12" t="s">
        <v>14</v>
      </c>
      <c r="O16" s="12" t="s">
        <v>14</v>
      </c>
      <c r="P16" s="15" t="s">
        <v>15</v>
      </c>
      <c r="Q16" s="12" t="s">
        <v>14</v>
      </c>
      <c r="R16" s="12" t="s">
        <v>14</v>
      </c>
      <c r="S16" s="15" t="s">
        <v>15</v>
      </c>
    </row>
    <row r="17" spans="1:19" ht="90">
      <c r="A17" s="9">
        <v>13</v>
      </c>
      <c r="B17" s="9">
        <v>13</v>
      </c>
      <c r="C17" s="11" t="s">
        <v>29</v>
      </c>
      <c r="D17" s="11" t="s">
        <v>30</v>
      </c>
      <c r="E17" s="12">
        <v>192.917</v>
      </c>
      <c r="F17" s="12">
        <v>246.11</v>
      </c>
      <c r="G17" s="13">
        <v>-21.613506155784002</v>
      </c>
      <c r="H17" s="12">
        <v>222.802</v>
      </c>
      <c r="I17" s="12">
        <v>277.69</v>
      </c>
      <c r="J17" s="13">
        <v>-19.765926032626314</v>
      </c>
      <c r="K17" s="14">
        <v>12</v>
      </c>
      <c r="L17" s="12">
        <v>30</v>
      </c>
      <c r="M17" s="12">
        <v>53</v>
      </c>
      <c r="N17" s="12">
        <v>170.42</v>
      </c>
      <c r="O17" s="12">
        <v>141.69</v>
      </c>
      <c r="P17" s="13">
        <v>20.27666031477168</v>
      </c>
      <c r="Q17" s="12">
        <v>127.842</v>
      </c>
      <c r="R17" s="12">
        <v>163.55</v>
      </c>
      <c r="S17" s="13">
        <v>-21.833078569244886</v>
      </c>
    </row>
    <row r="18" spans="1:19" ht="27">
      <c r="A18" s="9">
        <v>14</v>
      </c>
      <c r="B18" s="15" t="s">
        <v>15</v>
      </c>
      <c r="C18" s="11" t="s">
        <v>31</v>
      </c>
      <c r="D18" s="11" t="s">
        <v>13</v>
      </c>
      <c r="E18" s="12">
        <v>56.6995537</v>
      </c>
      <c r="F18" s="12">
        <v>25.10133513</v>
      </c>
      <c r="G18" s="13">
        <f>(E18-F18)/F18*100</f>
        <v>125.88262100941085</v>
      </c>
      <c r="H18" s="12">
        <v>50.060792840000005</v>
      </c>
      <c r="I18" s="12">
        <v>18.33394557</v>
      </c>
      <c r="J18" s="13">
        <v>173.0497516143766</v>
      </c>
      <c r="K18" s="14">
        <v>13</v>
      </c>
      <c r="L18" s="12">
        <v>15</v>
      </c>
      <c r="M18" s="12">
        <v>7</v>
      </c>
      <c r="N18" s="12">
        <v>18.825669140000002</v>
      </c>
      <c r="O18" s="12">
        <v>5.94607123</v>
      </c>
      <c r="P18" s="13">
        <v>216.60685538070825</v>
      </c>
      <c r="Q18" s="12">
        <v>31.829919346000004</v>
      </c>
      <c r="R18" s="12">
        <v>14.134314</v>
      </c>
      <c r="S18" s="13">
        <v>125.19606785302777</v>
      </c>
    </row>
    <row r="19" spans="1:19" ht="15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39.75">
      <c r="A20" s="18">
        <v>1</v>
      </c>
      <c r="B20" s="15" t="s">
        <v>15</v>
      </c>
      <c r="C20" s="11" t="s">
        <v>33</v>
      </c>
      <c r="D20" s="11" t="s">
        <v>34</v>
      </c>
      <c r="E20" s="12">
        <v>5489</v>
      </c>
      <c r="F20" s="12">
        <v>3283</v>
      </c>
      <c r="G20" s="13">
        <f aca="true" t="shared" si="0" ref="G20:G35">(E20-F20)/F20*100</f>
        <v>67.19463904964971</v>
      </c>
      <c r="H20" s="12">
        <v>6176</v>
      </c>
      <c r="I20" s="12">
        <v>3211</v>
      </c>
      <c r="J20" s="13">
        <f aca="true" t="shared" si="1" ref="J20:J35">(H20-I20)/I20*100</f>
        <v>92.338835253815</v>
      </c>
      <c r="K20" s="14">
        <v>1</v>
      </c>
      <c r="L20" s="12">
        <v>279</v>
      </c>
      <c r="M20" s="12">
        <v>279</v>
      </c>
      <c r="N20" s="12">
        <v>2098</v>
      </c>
      <c r="O20" s="12">
        <v>1251</v>
      </c>
      <c r="P20" s="13">
        <f>(N20-O20)/O20*100</f>
        <v>67.7058353317346</v>
      </c>
      <c r="Q20" s="12">
        <v>3717</v>
      </c>
      <c r="R20" s="12">
        <v>2562</v>
      </c>
      <c r="S20" s="13">
        <f aca="true" t="shared" si="2" ref="S20:S35">(Q20-R20)/R20*100</f>
        <v>45.08196721311475</v>
      </c>
    </row>
    <row r="21" spans="1:19" ht="115.5">
      <c r="A21" s="18">
        <v>2</v>
      </c>
      <c r="B21" s="18">
        <v>5</v>
      </c>
      <c r="C21" s="11" t="s">
        <v>35</v>
      </c>
      <c r="D21" s="19" t="s">
        <v>36</v>
      </c>
      <c r="E21" s="12">
        <v>4633.45</v>
      </c>
      <c r="F21" s="12">
        <v>2549.33</v>
      </c>
      <c r="G21" s="13">
        <f t="shared" si="0"/>
        <v>81.75167593053861</v>
      </c>
      <c r="H21" s="12">
        <v>5349.37</v>
      </c>
      <c r="I21" s="12">
        <v>3334.62</v>
      </c>
      <c r="J21" s="13">
        <f t="shared" si="1"/>
        <v>60.41917819721587</v>
      </c>
      <c r="K21" s="14">
        <v>2</v>
      </c>
      <c r="L21" s="12">
        <v>332</v>
      </c>
      <c r="M21" s="12">
        <v>343</v>
      </c>
      <c r="N21" s="12">
        <v>2592.43</v>
      </c>
      <c r="O21" s="12">
        <v>2001.002</v>
      </c>
      <c r="P21" s="13">
        <f>(N21-O21)/O21*100</f>
        <v>29.556592147334182</v>
      </c>
      <c r="Q21" s="12">
        <v>3101.28</v>
      </c>
      <c r="R21" s="12">
        <v>2098.16</v>
      </c>
      <c r="S21" s="13">
        <f t="shared" si="2"/>
        <v>47.80950928432534</v>
      </c>
    </row>
    <row r="22" spans="1:19" ht="26.25">
      <c r="A22" s="18">
        <v>3</v>
      </c>
      <c r="B22" s="18">
        <v>2</v>
      </c>
      <c r="C22" s="11" t="s">
        <v>37</v>
      </c>
      <c r="D22" s="20" t="s">
        <v>38</v>
      </c>
      <c r="E22" s="12">
        <v>3951</v>
      </c>
      <c r="F22" s="12">
        <v>3327</v>
      </c>
      <c r="G22" s="13">
        <f t="shared" si="0"/>
        <v>18.755635707844906</v>
      </c>
      <c r="H22" s="12">
        <v>3267</v>
      </c>
      <c r="I22" s="12">
        <v>2411</v>
      </c>
      <c r="J22" s="13">
        <f t="shared" si="1"/>
        <v>35.503940273745336</v>
      </c>
      <c r="K22" s="14">
        <v>5</v>
      </c>
      <c r="L22" s="12">
        <v>1328</v>
      </c>
      <c r="M22" s="12">
        <v>1094</v>
      </c>
      <c r="N22" s="12">
        <v>2375</v>
      </c>
      <c r="O22" s="12">
        <v>1661</v>
      </c>
      <c r="P22" s="13">
        <f>(N22-O22)/O22*100</f>
        <v>42.986152919927754</v>
      </c>
      <c r="Q22" s="12">
        <v>2288</v>
      </c>
      <c r="R22" s="12">
        <v>1927</v>
      </c>
      <c r="S22" s="13">
        <f t="shared" si="2"/>
        <v>18.733783082511675</v>
      </c>
    </row>
    <row r="23" spans="1:19" ht="90">
      <c r="A23" s="18">
        <v>4</v>
      </c>
      <c r="B23" s="18">
        <v>3</v>
      </c>
      <c r="C23" s="11" t="s">
        <v>39</v>
      </c>
      <c r="D23" s="19" t="s">
        <v>40</v>
      </c>
      <c r="E23" s="12">
        <v>2420</v>
      </c>
      <c r="F23" s="12">
        <v>2966</v>
      </c>
      <c r="G23" s="13">
        <f t="shared" si="0"/>
        <v>-18.408631153068107</v>
      </c>
      <c r="H23" s="12">
        <v>4342</v>
      </c>
      <c r="I23" s="12">
        <v>3955</v>
      </c>
      <c r="J23" s="13">
        <f t="shared" si="1"/>
        <v>9.785082174462707</v>
      </c>
      <c r="K23" s="14">
        <v>3</v>
      </c>
      <c r="L23" s="12">
        <v>316</v>
      </c>
      <c r="M23" s="12">
        <v>251</v>
      </c>
      <c r="N23" s="12">
        <v>1683.01315464</v>
      </c>
      <c r="O23" s="12">
        <v>1242</v>
      </c>
      <c r="P23" s="13">
        <f>(N23-O23)/O23*100</f>
        <v>35.50830552657005</v>
      </c>
      <c r="Q23" s="12">
        <v>1516.3104302299998</v>
      </c>
      <c r="R23" s="12">
        <v>2416</v>
      </c>
      <c r="S23" s="13">
        <f t="shared" si="2"/>
        <v>-37.23880669577815</v>
      </c>
    </row>
    <row r="24" spans="1:19" ht="26.25">
      <c r="A24" s="18">
        <v>5</v>
      </c>
      <c r="B24" s="18">
        <v>4</v>
      </c>
      <c r="C24" s="11" t="s">
        <v>41</v>
      </c>
      <c r="D24" s="20" t="s">
        <v>42</v>
      </c>
      <c r="E24" s="12">
        <v>2269</v>
      </c>
      <c r="F24" s="12">
        <v>2769</v>
      </c>
      <c r="G24" s="13">
        <f t="shared" si="0"/>
        <v>-18.057060310581438</v>
      </c>
      <c r="H24" s="12">
        <v>3226</v>
      </c>
      <c r="I24" s="12">
        <v>3013</v>
      </c>
      <c r="J24" s="13">
        <f t="shared" si="1"/>
        <v>7.069366080318619</v>
      </c>
      <c r="K24" s="14">
        <v>6</v>
      </c>
      <c r="L24" s="12">
        <v>479</v>
      </c>
      <c r="M24" s="12">
        <v>577</v>
      </c>
      <c r="N24" s="12">
        <v>1972</v>
      </c>
      <c r="O24" s="12">
        <v>1526</v>
      </c>
      <c r="P24" s="13">
        <f>(N24-O24)/O24*100</f>
        <v>29.226736566186105</v>
      </c>
      <c r="Q24" s="12">
        <v>1549</v>
      </c>
      <c r="R24" s="12">
        <v>1789</v>
      </c>
      <c r="S24" s="13">
        <f t="shared" si="2"/>
        <v>-13.415315818893237</v>
      </c>
    </row>
    <row r="25" spans="1:19" ht="27">
      <c r="A25" s="18">
        <v>6</v>
      </c>
      <c r="B25" s="15" t="s">
        <v>15</v>
      </c>
      <c r="C25" s="11" t="s">
        <v>43</v>
      </c>
      <c r="D25" s="20" t="s">
        <v>44</v>
      </c>
      <c r="E25" s="12">
        <v>2049</v>
      </c>
      <c r="F25" s="12">
        <v>894</v>
      </c>
      <c r="G25" s="13">
        <f t="shared" si="0"/>
        <v>129.19463087248323</v>
      </c>
      <c r="H25" s="12">
        <v>2379</v>
      </c>
      <c r="I25" s="12">
        <v>890</v>
      </c>
      <c r="J25" s="13">
        <f t="shared" si="1"/>
        <v>167.30337078651684</v>
      </c>
      <c r="K25" s="14">
        <v>8</v>
      </c>
      <c r="L25" s="12">
        <v>50</v>
      </c>
      <c r="M25" s="12">
        <v>8</v>
      </c>
      <c r="N25" s="12">
        <v>432</v>
      </c>
      <c r="O25" s="12">
        <v>3.6</v>
      </c>
      <c r="P25" s="21" t="s">
        <v>45</v>
      </c>
      <c r="Q25" s="12">
        <v>1226</v>
      </c>
      <c r="R25" s="12">
        <v>467</v>
      </c>
      <c r="S25" s="13">
        <f t="shared" si="2"/>
        <v>162.52676659528908</v>
      </c>
    </row>
    <row r="26" spans="1:19" ht="39">
      <c r="A26" s="18">
        <v>7</v>
      </c>
      <c r="B26" s="18">
        <v>6</v>
      </c>
      <c r="C26" s="11" t="s">
        <v>46</v>
      </c>
      <c r="D26" s="20" t="s">
        <v>47</v>
      </c>
      <c r="E26" s="12">
        <v>1775.1280598899998</v>
      </c>
      <c r="F26" s="12">
        <v>1448.1303899999998</v>
      </c>
      <c r="G26" s="13">
        <f t="shared" si="0"/>
        <v>22.580678656291443</v>
      </c>
      <c r="H26" s="12">
        <v>3502.77402914</v>
      </c>
      <c r="I26" s="12">
        <v>3005.3006</v>
      </c>
      <c r="J26" s="13">
        <f t="shared" si="1"/>
        <v>16.553200340092435</v>
      </c>
      <c r="K26" s="14">
        <v>4</v>
      </c>
      <c r="L26" s="12">
        <v>1056</v>
      </c>
      <c r="M26" s="12">
        <v>788</v>
      </c>
      <c r="N26" s="12">
        <v>1169.17528816</v>
      </c>
      <c r="O26" s="12">
        <v>938.5349100000001</v>
      </c>
      <c r="P26" s="13">
        <f aca="true" t="shared" si="3" ref="P26:P35">(N26-O26)/O26*100</f>
        <v>24.574512434492174</v>
      </c>
      <c r="Q26" s="12">
        <v>2740.2364900000002</v>
      </c>
      <c r="R26" s="12">
        <v>2221.3907799999997</v>
      </c>
      <c r="S26" s="13">
        <f t="shared" si="2"/>
        <v>23.35679587181867</v>
      </c>
    </row>
    <row r="27" spans="1:19" ht="39">
      <c r="A27" s="18">
        <v>8</v>
      </c>
      <c r="B27" s="18">
        <v>7</v>
      </c>
      <c r="C27" s="11" t="s">
        <v>48</v>
      </c>
      <c r="D27" s="19" t="s">
        <v>42</v>
      </c>
      <c r="E27" s="12">
        <v>1708</v>
      </c>
      <c r="F27" s="12">
        <v>1080.85</v>
      </c>
      <c r="G27" s="13">
        <f t="shared" si="0"/>
        <v>58.023777582458266</v>
      </c>
      <c r="H27" s="12">
        <v>1511</v>
      </c>
      <c r="I27" s="12">
        <v>791.87</v>
      </c>
      <c r="J27" s="13">
        <f t="shared" si="1"/>
        <v>90.81414878704838</v>
      </c>
      <c r="K27" s="14">
        <v>10</v>
      </c>
      <c r="L27" s="12">
        <v>724</v>
      </c>
      <c r="M27" s="12">
        <v>436</v>
      </c>
      <c r="N27" s="12">
        <v>717</v>
      </c>
      <c r="O27" s="12">
        <v>465</v>
      </c>
      <c r="P27" s="13">
        <f t="shared" si="3"/>
        <v>54.19354838709678</v>
      </c>
      <c r="Q27" s="12">
        <v>1085</v>
      </c>
      <c r="R27" s="12">
        <v>616.2</v>
      </c>
      <c r="S27" s="13">
        <f t="shared" si="2"/>
        <v>76.07919506653683</v>
      </c>
    </row>
    <row r="28" spans="1:19" ht="18.75">
      <c r="A28" s="18">
        <v>9</v>
      </c>
      <c r="B28" s="15" t="s">
        <v>15</v>
      </c>
      <c r="C28" s="11" t="s">
        <v>49</v>
      </c>
      <c r="D28" s="20" t="s">
        <v>38</v>
      </c>
      <c r="E28" s="12">
        <v>1333</v>
      </c>
      <c r="F28" s="12">
        <v>1187.241</v>
      </c>
      <c r="G28" s="13">
        <f t="shared" si="0"/>
        <v>12.277119809710078</v>
      </c>
      <c r="H28" s="12">
        <v>2004</v>
      </c>
      <c r="I28" s="12">
        <v>1441</v>
      </c>
      <c r="J28" s="13">
        <f t="shared" si="1"/>
        <v>39.07009021512838</v>
      </c>
      <c r="K28" s="14">
        <v>9</v>
      </c>
      <c r="L28" s="12">
        <v>270</v>
      </c>
      <c r="M28" s="12">
        <v>166</v>
      </c>
      <c r="N28" s="12">
        <v>932</v>
      </c>
      <c r="O28" s="12">
        <v>651.999</v>
      </c>
      <c r="P28" s="13">
        <f t="shared" si="3"/>
        <v>42.945004516878086</v>
      </c>
      <c r="Q28" s="12">
        <v>756</v>
      </c>
      <c r="R28" s="12">
        <v>695.109</v>
      </c>
      <c r="S28" s="13">
        <f t="shared" si="2"/>
        <v>8.759921105898494</v>
      </c>
    </row>
    <row r="29" spans="1:19" ht="26.25">
      <c r="A29" s="18">
        <v>10</v>
      </c>
      <c r="B29" s="18">
        <v>1</v>
      </c>
      <c r="C29" s="11" t="s">
        <v>50</v>
      </c>
      <c r="D29" s="19" t="s">
        <v>36</v>
      </c>
      <c r="E29" s="12">
        <v>1250</v>
      </c>
      <c r="F29" s="12">
        <v>16070</v>
      </c>
      <c r="G29" s="21">
        <f t="shared" si="0"/>
        <v>-92.22153080273802</v>
      </c>
      <c r="H29" s="12">
        <v>2463.382</v>
      </c>
      <c r="I29" s="12">
        <v>16332</v>
      </c>
      <c r="J29" s="13">
        <f t="shared" si="1"/>
        <v>-84.91683810923341</v>
      </c>
      <c r="K29" s="14">
        <v>7</v>
      </c>
      <c r="L29" s="12">
        <v>84</v>
      </c>
      <c r="M29" s="12">
        <v>210</v>
      </c>
      <c r="N29" s="12">
        <v>1400.008</v>
      </c>
      <c r="O29" s="12">
        <v>891</v>
      </c>
      <c r="P29" s="13">
        <f t="shared" si="3"/>
        <v>57.127721661055</v>
      </c>
      <c r="Q29" s="12">
        <v>1150.224</v>
      </c>
      <c r="R29" s="12">
        <v>1349</v>
      </c>
      <c r="S29" s="13">
        <f t="shared" si="2"/>
        <v>-14.735063009636773</v>
      </c>
    </row>
    <row r="30" spans="1:19" ht="77.25">
      <c r="A30" s="18">
        <v>11</v>
      </c>
      <c r="B30" s="18">
        <v>9</v>
      </c>
      <c r="C30" s="11" t="s">
        <v>51</v>
      </c>
      <c r="D30" s="11" t="s">
        <v>34</v>
      </c>
      <c r="E30" s="12">
        <v>1174</v>
      </c>
      <c r="F30" s="12">
        <v>838</v>
      </c>
      <c r="G30" s="13">
        <f t="shared" si="0"/>
        <v>40.09546539379475</v>
      </c>
      <c r="H30" s="12">
        <v>1196</v>
      </c>
      <c r="I30" s="12">
        <v>876</v>
      </c>
      <c r="J30" s="13">
        <f t="shared" si="1"/>
        <v>36.5296803652968</v>
      </c>
      <c r="K30" s="14">
        <v>11</v>
      </c>
      <c r="L30" s="12">
        <v>245</v>
      </c>
      <c r="M30" s="12">
        <v>163</v>
      </c>
      <c r="N30" s="12">
        <v>654</v>
      </c>
      <c r="O30" s="12">
        <v>375</v>
      </c>
      <c r="P30" s="13">
        <f t="shared" si="3"/>
        <v>74.4</v>
      </c>
      <c r="Q30" s="12">
        <v>711</v>
      </c>
      <c r="R30" s="12">
        <v>631</v>
      </c>
      <c r="S30" s="13">
        <f t="shared" si="2"/>
        <v>12.678288431061807</v>
      </c>
    </row>
    <row r="31" spans="1:19" ht="39">
      <c r="A31" s="18">
        <v>12</v>
      </c>
      <c r="B31" s="18">
        <v>8</v>
      </c>
      <c r="C31" s="11" t="s">
        <v>52</v>
      </c>
      <c r="D31" s="11" t="s">
        <v>42</v>
      </c>
      <c r="E31" s="12">
        <v>1012.35</v>
      </c>
      <c r="F31" s="12">
        <v>935.864</v>
      </c>
      <c r="G31" s="13">
        <f t="shared" si="0"/>
        <v>8.172768692886999</v>
      </c>
      <c r="H31" s="12">
        <v>1174.702</v>
      </c>
      <c r="I31" s="12">
        <v>967.44</v>
      </c>
      <c r="J31" s="13">
        <f t="shared" si="1"/>
        <v>21.42375754568758</v>
      </c>
      <c r="K31" s="14">
        <v>12</v>
      </c>
      <c r="L31" s="12">
        <v>180</v>
      </c>
      <c r="M31" s="12">
        <v>218</v>
      </c>
      <c r="N31" s="12">
        <v>725.432</v>
      </c>
      <c r="O31" s="12">
        <v>527.991</v>
      </c>
      <c r="P31" s="13">
        <f t="shared" si="3"/>
        <v>37.394766198666275</v>
      </c>
      <c r="Q31" s="12">
        <v>608.41</v>
      </c>
      <c r="R31" s="12">
        <v>564.139</v>
      </c>
      <c r="S31" s="13">
        <f t="shared" si="2"/>
        <v>7.847534029733799</v>
      </c>
    </row>
    <row r="32" spans="1:19" ht="26.25">
      <c r="A32" s="18">
        <v>13</v>
      </c>
      <c r="B32" s="18">
        <v>10</v>
      </c>
      <c r="C32" s="11" t="s">
        <v>53</v>
      </c>
      <c r="D32" s="19" t="s">
        <v>54</v>
      </c>
      <c r="E32" s="12">
        <v>859.751</v>
      </c>
      <c r="F32" s="12">
        <v>740</v>
      </c>
      <c r="G32" s="13">
        <f t="shared" si="0"/>
        <v>16.182567567567567</v>
      </c>
      <c r="H32" s="12">
        <v>1143.411</v>
      </c>
      <c r="I32" s="12">
        <v>1112</v>
      </c>
      <c r="J32" s="13">
        <f t="shared" si="1"/>
        <v>2.8247302158273433</v>
      </c>
      <c r="K32" s="14">
        <v>13</v>
      </c>
      <c r="L32" s="12">
        <v>81</v>
      </c>
      <c r="M32" s="12">
        <v>105</v>
      </c>
      <c r="N32" s="12">
        <v>1369.09</v>
      </c>
      <c r="O32" s="12">
        <v>826</v>
      </c>
      <c r="P32" s="13">
        <f t="shared" si="3"/>
        <v>65.74939467312348</v>
      </c>
      <c r="Q32" s="12">
        <v>1019.688</v>
      </c>
      <c r="R32" s="12">
        <v>910</v>
      </c>
      <c r="S32" s="13">
        <f t="shared" si="2"/>
        <v>12.053626373626372</v>
      </c>
    </row>
    <row r="33" spans="1:19" ht="26.25">
      <c r="A33" s="18">
        <v>14</v>
      </c>
      <c r="B33" s="18">
        <v>12</v>
      </c>
      <c r="C33" s="11" t="s">
        <v>55</v>
      </c>
      <c r="D33" s="19" t="s">
        <v>42</v>
      </c>
      <c r="E33" s="12">
        <v>792.59503887</v>
      </c>
      <c r="F33" s="12">
        <v>457.919</v>
      </c>
      <c r="G33" s="13">
        <f t="shared" si="0"/>
        <v>73.08629667473944</v>
      </c>
      <c r="H33" s="12">
        <v>862.1319852599999</v>
      </c>
      <c r="I33" s="12">
        <v>512.352</v>
      </c>
      <c r="J33" s="13">
        <f t="shared" si="1"/>
        <v>68.26946811176688</v>
      </c>
      <c r="K33" s="14">
        <v>14</v>
      </c>
      <c r="L33" s="12">
        <v>93</v>
      </c>
      <c r="M33" s="12">
        <v>54</v>
      </c>
      <c r="N33" s="12">
        <v>266.33319043</v>
      </c>
      <c r="O33" s="12">
        <v>106.942</v>
      </c>
      <c r="P33" s="13">
        <f t="shared" si="3"/>
        <v>149.0445198612332</v>
      </c>
      <c r="Q33" s="12">
        <v>466.1535838614</v>
      </c>
      <c r="R33" s="12">
        <v>340.245</v>
      </c>
      <c r="S33" s="13">
        <f t="shared" si="2"/>
        <v>37.00527086699291</v>
      </c>
    </row>
    <row r="34" spans="1:19" ht="26.25">
      <c r="A34" s="18">
        <v>15</v>
      </c>
      <c r="B34" s="18">
        <v>11</v>
      </c>
      <c r="C34" s="10" t="s">
        <v>56</v>
      </c>
      <c r="D34" s="16" t="s">
        <v>38</v>
      </c>
      <c r="E34" s="12">
        <v>667.7</v>
      </c>
      <c r="F34" s="12">
        <v>549.8</v>
      </c>
      <c r="G34" s="13">
        <f t="shared" si="0"/>
        <v>21.444161513277574</v>
      </c>
      <c r="H34" s="12">
        <v>750.2</v>
      </c>
      <c r="I34" s="12">
        <v>546.3</v>
      </c>
      <c r="J34" s="13">
        <f t="shared" si="1"/>
        <v>37.3238147537983</v>
      </c>
      <c r="K34" s="14">
        <v>15</v>
      </c>
      <c r="L34" s="12">
        <v>228</v>
      </c>
      <c r="M34" s="12">
        <v>194</v>
      </c>
      <c r="N34" s="12">
        <v>372.5</v>
      </c>
      <c r="O34" s="12">
        <v>264.6</v>
      </c>
      <c r="P34" s="13">
        <f t="shared" si="3"/>
        <v>40.77853363567648</v>
      </c>
      <c r="Q34" s="12">
        <v>406.2</v>
      </c>
      <c r="R34" s="12">
        <v>341.84</v>
      </c>
      <c r="S34" s="13">
        <f t="shared" si="2"/>
        <v>18.827521647554416</v>
      </c>
    </row>
    <row r="35" spans="1:19" ht="78">
      <c r="A35" s="18">
        <v>16</v>
      </c>
      <c r="B35" s="15" t="s">
        <v>15</v>
      </c>
      <c r="C35" s="11" t="s">
        <v>57</v>
      </c>
      <c r="D35" s="20" t="s">
        <v>58</v>
      </c>
      <c r="E35" s="12">
        <v>350.2976</v>
      </c>
      <c r="F35" s="12">
        <v>438.47204800000003</v>
      </c>
      <c r="G35" s="13">
        <f t="shared" si="0"/>
        <v>-20.10947981797007</v>
      </c>
      <c r="H35" s="12">
        <v>480.560681</v>
      </c>
      <c r="I35" s="12">
        <v>393.83617599999997</v>
      </c>
      <c r="J35" s="13">
        <f t="shared" si="1"/>
        <v>22.020451722037855</v>
      </c>
      <c r="K35" s="14">
        <v>16</v>
      </c>
      <c r="L35" s="12">
        <v>80</v>
      </c>
      <c r="M35" s="12">
        <v>72</v>
      </c>
      <c r="N35" s="12">
        <v>128.665</v>
      </c>
      <c r="O35" s="12">
        <v>150.271238</v>
      </c>
      <c r="P35" s="13">
        <f t="shared" si="3"/>
        <v>-14.37815931216326</v>
      </c>
      <c r="Q35" s="12">
        <v>193.72123499999998</v>
      </c>
      <c r="R35" s="12">
        <v>96.59088899999999</v>
      </c>
      <c r="S35" s="13">
        <f t="shared" si="2"/>
        <v>100.55849677499084</v>
      </c>
    </row>
  </sheetData>
  <sheetProtection/>
  <mergeCells count="11">
    <mergeCell ref="L2:M2"/>
    <mergeCell ref="N2:P2"/>
    <mergeCell ref="Q2:S2"/>
    <mergeCell ref="A4:S4"/>
    <mergeCell ref="A19:S19"/>
    <mergeCell ref="A2:B2"/>
    <mergeCell ref="C2:C3"/>
    <mergeCell ref="D2:D3"/>
    <mergeCell ref="E2:G2"/>
    <mergeCell ref="H2:J2"/>
    <mergeCell ref="K2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Грозных</dc:creator>
  <cp:keywords/>
  <dc:description/>
  <cp:lastModifiedBy>Грозных</cp:lastModifiedBy>
  <dcterms:created xsi:type="dcterms:W3CDTF">2013-04-14T18:38:18Z</dcterms:created>
  <dcterms:modified xsi:type="dcterms:W3CDTF">2013-04-14T18:40:58Z</dcterms:modified>
  <cp:category/>
  <cp:version/>
  <cp:contentType/>
  <cp:contentStatus/>
</cp:coreProperties>
</file>