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Таблицы" sheetId="1" r:id="rId1"/>
    <sheet name="Графики" sheetId="2" r:id="rId2"/>
  </sheets>
  <definedNames/>
  <calcPr fullCalcOnLoad="1"/>
</workbook>
</file>

<file path=xl/sharedStrings.xml><?xml version="1.0" encoding="utf-8"?>
<sst xmlns="http://schemas.openxmlformats.org/spreadsheetml/2006/main" count="32" uniqueCount="24">
  <si>
    <t>Место</t>
  </si>
  <si>
    <t>ИТ-компания</t>
  </si>
  <si>
    <t>Прирост выручки за год, %</t>
  </si>
  <si>
    <t>Источник: АЦ «Эксперт-Урал», по данным компаний</t>
  </si>
  <si>
    <t>Место в основном рейтинге</t>
  </si>
  <si>
    <t>Поставка оборудования и ПО</t>
  </si>
  <si>
    <t>Дистрибуция</t>
  </si>
  <si>
    <t>Разработка ПО</t>
  </si>
  <si>
    <t>Услуги в области телекоммуникаций</t>
  </si>
  <si>
    <t>Производство оборудования</t>
  </si>
  <si>
    <t>Прирост, %</t>
  </si>
  <si>
    <t>Источник: Данные компаний, расчет АЦ «Эксперт-Урал»</t>
  </si>
  <si>
    <t>Доходы ИТ-компаний-участниц рейтинга,  млрд рублей</t>
  </si>
  <si>
    <t>Топ-5 наиболее динамичных ИТ-компаний</t>
  </si>
  <si>
    <t>Структура выручки участников рейтинга по видам услуг в 2011 году, %</t>
  </si>
  <si>
    <t>Услуги в области ИТ</t>
  </si>
  <si>
    <t>Другие направления</t>
  </si>
  <si>
    <t>Динамика выручки участников рейтинга по видам ИТ-деятельности в 2011 году по отношению к 2010-му, %</t>
  </si>
  <si>
    <t>Объем реализации/выручка за 2012 год, млн руб.</t>
  </si>
  <si>
    <t>ДартИТ</t>
  </si>
  <si>
    <t>Ланит-Урал</t>
  </si>
  <si>
    <t>Экософт</t>
  </si>
  <si>
    <t>Прогноз</t>
  </si>
  <si>
    <t>Уральский Центр Систем Безопасности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</si>
</sst>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0.00000000"/>
    <numFmt numFmtId="171" formatCode="0.0000000"/>
    <numFmt numFmtId="172" formatCode="0.000000000"/>
    <numFmt numFmtId="173" formatCode="0.0000000000"/>
    <numFmt numFmtId="174" formatCode="0.00000000000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color indexed="63"/>
      <name val="Helv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25"/>
      <color indexed="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0" fillId="0" borderId="0">
      <alignment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3" fontId="6" fillId="0" borderId="10" xfId="53" applyNumberFormat="1" applyFont="1" applyBorder="1" applyAlignment="1">
      <alignment horizontal="center" vertical="center" wrapText="1"/>
      <protection/>
    </xf>
    <xf numFmtId="169" fontId="6" fillId="0" borderId="10" xfId="53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wrapText="1"/>
    </xf>
    <xf numFmtId="3" fontId="6" fillId="0" borderId="0" xfId="53" applyNumberFormat="1" applyFont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0" fontId="2" fillId="11" borderId="0" xfId="0" applyFont="1" applyFill="1" applyAlignment="1">
      <alignment/>
    </xf>
    <xf numFmtId="0" fontId="6" fillId="0" borderId="10" xfId="5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1"/>
          <c:w val="0.973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Графики!$A$3:$C$3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Графики!$A$4:$C$4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7377856"/>
        <c:axId val="856385"/>
      </c:bar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6385"/>
        <c:crosses val="autoZero"/>
        <c:auto val="1"/>
        <c:lblOffset val="100"/>
        <c:tickLblSkip val="1"/>
        <c:noMultiLvlLbl val="0"/>
      </c:catAx>
      <c:valAx>
        <c:axId val="856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77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9575"/>
          <c:w val="0.3865"/>
          <c:h val="0.80425"/>
        </c:manualLayout>
      </c:layout>
      <c:pieChart>
        <c:varyColors val="1"/>
        <c:ser>
          <c:idx val="0"/>
          <c:order val="0"/>
          <c:tx>
            <c:strRef>
              <c:f>Графики!$G$37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Графики!$A$38:$A$44</c:f>
              <c:strCache/>
            </c:strRef>
          </c:cat>
          <c:val>
            <c:numRef>
              <c:f>Графики!$G$38:$G$44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5"/>
          <c:y val="0.23325"/>
          <c:w val="0.339"/>
          <c:h val="0.526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1"/>
          <c:w val="0.9585"/>
          <c:h val="0.9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Графики!$A$67:$A$72</c:f>
              <c:strCache/>
            </c:strRef>
          </c:cat>
          <c:val>
            <c:numRef>
              <c:f>Графики!$B$67:$B$72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7707466"/>
        <c:axId val="2258331"/>
      </c:barChart>
      <c:catAx>
        <c:axId val="7707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8331"/>
        <c:crosses val="autoZero"/>
        <c:auto val="1"/>
        <c:lblOffset val="100"/>
        <c:tickLblSkip val="1"/>
        <c:noMultiLvlLbl val="0"/>
      </c:catAx>
      <c:valAx>
        <c:axId val="22583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07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6</xdr:col>
      <xdr:colOff>361950</xdr:colOff>
      <xdr:row>26</xdr:row>
      <xdr:rowOff>76200</xdr:rowOff>
    </xdr:to>
    <xdr:graphicFrame>
      <xdr:nvGraphicFramePr>
        <xdr:cNvPr id="1" name="Chart 4"/>
        <xdr:cNvGraphicFramePr/>
      </xdr:nvGraphicFramePr>
      <xdr:xfrm>
        <a:off x="0" y="304800"/>
        <a:ext cx="79152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5</xdr:col>
      <xdr:colOff>904875</xdr:colOff>
      <xdr:row>53</xdr:row>
      <xdr:rowOff>133350</xdr:rowOff>
    </xdr:to>
    <xdr:graphicFrame>
      <xdr:nvGraphicFramePr>
        <xdr:cNvPr id="2" name="Диаграмма 6"/>
        <xdr:cNvGraphicFramePr/>
      </xdr:nvGraphicFramePr>
      <xdr:xfrm>
        <a:off x="0" y="5772150"/>
        <a:ext cx="74866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64</xdr:row>
      <xdr:rowOff>9525</xdr:rowOff>
    </xdr:from>
    <xdr:to>
      <xdr:col>3</xdr:col>
      <xdr:colOff>1209675</xdr:colOff>
      <xdr:row>81</xdr:row>
      <xdr:rowOff>38100</xdr:rowOff>
    </xdr:to>
    <xdr:graphicFrame>
      <xdr:nvGraphicFramePr>
        <xdr:cNvPr id="3" name="Диаграмма 8"/>
        <xdr:cNvGraphicFramePr/>
      </xdr:nvGraphicFramePr>
      <xdr:xfrm>
        <a:off x="9525" y="10601325"/>
        <a:ext cx="551497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10.125" style="0" customWidth="1"/>
    <col min="2" max="2" width="11.125" style="0" customWidth="1"/>
    <col min="3" max="3" width="23.25390625" style="0" customWidth="1"/>
    <col min="4" max="4" width="20.75390625" style="0" customWidth="1"/>
    <col min="5" max="5" width="17.25390625" style="0" customWidth="1"/>
    <col min="6" max="6" width="14.875" style="0" customWidth="1"/>
    <col min="7" max="7" width="13.00390625" style="0" customWidth="1"/>
    <col min="8" max="8" width="14.875" style="0" customWidth="1"/>
    <col min="9" max="9" width="15.375" style="0" customWidth="1"/>
    <col min="10" max="10" width="14.75390625" style="0" customWidth="1"/>
    <col min="11" max="11" width="5.75390625" style="0" bestFit="1" customWidth="1"/>
    <col min="12" max="13" width="7.75390625" style="0" bestFit="1" customWidth="1"/>
    <col min="14" max="14" width="5.375" style="0" bestFit="1" customWidth="1"/>
    <col min="15" max="15" width="4.75390625" style="0" bestFit="1" customWidth="1"/>
    <col min="16" max="16" width="10.00390625" style="0" bestFit="1" customWidth="1"/>
    <col min="17" max="17" width="9.375" style="0" customWidth="1"/>
    <col min="18" max="18" width="15.125" style="0" customWidth="1"/>
    <col min="19" max="19" width="14.875" style="0" customWidth="1"/>
  </cols>
  <sheetData>
    <row r="1" ht="12.75">
      <c r="A1" s="2" t="s">
        <v>13</v>
      </c>
    </row>
    <row r="2" spans="1:17" s="1" customFormat="1" ht="38.25" customHeight="1">
      <c r="A2" s="16" t="s">
        <v>0</v>
      </c>
      <c r="B2" s="16" t="s">
        <v>4</v>
      </c>
      <c r="C2" s="16" t="s">
        <v>1</v>
      </c>
      <c r="D2" s="16" t="s">
        <v>2</v>
      </c>
      <c r="E2" s="25" t="s">
        <v>18</v>
      </c>
      <c r="F2"/>
      <c r="G2"/>
      <c r="H2"/>
      <c r="I2"/>
      <c r="J2"/>
      <c r="K2"/>
      <c r="L2"/>
      <c r="M2"/>
      <c r="N2"/>
      <c r="O2"/>
      <c r="P2"/>
      <c r="Q2"/>
    </row>
    <row r="3" spans="1:17" s="1" customFormat="1" ht="12" customHeight="1">
      <c r="A3" s="7">
        <v>1</v>
      </c>
      <c r="B3" s="7">
        <v>12</v>
      </c>
      <c r="C3" s="14" t="s">
        <v>19</v>
      </c>
      <c r="D3" s="8">
        <v>401.5267175572519</v>
      </c>
      <c r="E3" s="15">
        <v>328.5</v>
      </c>
      <c r="F3"/>
      <c r="G3"/>
      <c r="H3"/>
      <c r="I3"/>
      <c r="J3"/>
      <c r="K3"/>
      <c r="L3"/>
      <c r="M3"/>
      <c r="N3"/>
      <c r="O3"/>
      <c r="P3"/>
      <c r="Q3"/>
    </row>
    <row r="4" spans="1:19" ht="12.75">
      <c r="A4" s="7">
        <v>2</v>
      </c>
      <c r="B4" s="7">
        <v>15</v>
      </c>
      <c r="C4" s="14" t="s">
        <v>20</v>
      </c>
      <c r="D4" s="8">
        <v>134.98134328358208</v>
      </c>
      <c r="E4" s="15">
        <v>251.9</v>
      </c>
      <c r="R4" s="21"/>
      <c r="S4" s="11"/>
    </row>
    <row r="5" spans="1:19" ht="12.75" customHeight="1">
      <c r="A5" s="7">
        <v>3</v>
      </c>
      <c r="B5" s="7">
        <v>18</v>
      </c>
      <c r="C5" s="14" t="s">
        <v>21</v>
      </c>
      <c r="D5" s="8">
        <v>105.0656660412758</v>
      </c>
      <c r="E5" s="15">
        <v>109.3</v>
      </c>
      <c r="R5" s="21"/>
      <c r="S5" s="11"/>
    </row>
    <row r="6" spans="1:19" ht="12.75">
      <c r="A6" s="7">
        <v>4</v>
      </c>
      <c r="B6" s="7">
        <v>2</v>
      </c>
      <c r="C6" s="22" t="s">
        <v>22</v>
      </c>
      <c r="D6" s="8">
        <v>63.57113096615898</v>
      </c>
      <c r="E6" s="15">
        <v>3533.3</v>
      </c>
      <c r="R6" s="21"/>
      <c r="S6" s="11"/>
    </row>
    <row r="7" spans="1:19" ht="25.5">
      <c r="A7" s="7">
        <v>5</v>
      </c>
      <c r="B7" s="7">
        <v>9</v>
      </c>
      <c r="C7" s="24" t="s">
        <v>23</v>
      </c>
      <c r="D7" s="26">
        <v>38.119632364019886</v>
      </c>
      <c r="E7" s="15">
        <v>916.7</v>
      </c>
      <c r="R7" s="21"/>
      <c r="S7" s="11"/>
    </row>
    <row r="8" spans="1:19" ht="12.75">
      <c r="A8" t="s">
        <v>3</v>
      </c>
      <c r="R8" s="21"/>
      <c r="S8" s="11"/>
    </row>
    <row r="9" spans="18:19" ht="12.75">
      <c r="R9" s="21"/>
      <c r="S9" s="11"/>
    </row>
    <row r="10" spans="1:9" ht="12.75">
      <c r="A10" s="3"/>
      <c r="B10" s="4"/>
      <c r="C10" s="4"/>
      <c r="D10" s="3"/>
      <c r="E10" s="3"/>
      <c r="F10" s="3"/>
      <c r="G10" s="3"/>
      <c r="H10" s="21"/>
      <c r="I10" s="17"/>
    </row>
    <row r="11" spans="1:9" ht="12.75">
      <c r="A11" s="5"/>
      <c r="B11" s="6"/>
      <c r="C11" s="6"/>
      <c r="D11" s="5"/>
      <c r="E11" s="5"/>
      <c r="F11" s="5"/>
      <c r="G11" s="5"/>
      <c r="H11" s="21"/>
      <c r="I11" s="11"/>
    </row>
    <row r="12" spans="1:9" s="18" customFormat="1" ht="12.75">
      <c r="A12" s="3"/>
      <c r="B12" s="4"/>
      <c r="C12" s="4"/>
      <c r="D12" s="3"/>
      <c r="E12" s="3"/>
      <c r="F12" s="3"/>
      <c r="G12" s="3"/>
      <c r="H12" s="21"/>
      <c r="I12" s="11"/>
    </row>
    <row r="13" spans="8:9" ht="12.75">
      <c r="H13" s="21"/>
      <c r="I13" s="11"/>
    </row>
    <row r="14" spans="8:9" ht="12.75">
      <c r="H14" s="21"/>
      <c r="I14" s="11"/>
    </row>
    <row r="15" spans="8:9" ht="12.75">
      <c r="H15" s="21"/>
      <c r="I15" s="11"/>
    </row>
    <row r="16" spans="8:9" ht="25.5" customHeight="1">
      <c r="H16" s="21"/>
      <c r="I16" s="11"/>
    </row>
    <row r="17" spans="8:9" ht="12.75">
      <c r="H17" s="21"/>
      <c r="I17" s="11"/>
    </row>
    <row r="18" spans="1:9" ht="12.75">
      <c r="A18" s="3"/>
      <c r="B18" s="4"/>
      <c r="C18" s="4"/>
      <c r="D18" s="3"/>
      <c r="E18" s="3"/>
      <c r="F18" s="3"/>
      <c r="G18" s="3"/>
      <c r="H18" s="21"/>
      <c r="I18" s="11"/>
    </row>
    <row r="19" spans="8:9" ht="12.75">
      <c r="H19" s="21"/>
      <c r="I19" s="11"/>
    </row>
    <row r="20" spans="8:9" ht="12.75">
      <c r="H20" s="21"/>
      <c r="I20" s="11"/>
    </row>
    <row r="21" spans="8:9" ht="12.75">
      <c r="H21" s="21"/>
      <c r="I21" s="11"/>
    </row>
    <row r="22" spans="8:9" ht="12.75">
      <c r="H22" s="21"/>
      <c r="I22" s="11"/>
    </row>
    <row r="23" spans="8:9" ht="12.75">
      <c r="H23" s="21"/>
      <c r="I23" s="11"/>
    </row>
    <row r="24" spans="1:9" ht="12.75">
      <c r="A24" s="3"/>
      <c r="B24" s="4"/>
      <c r="C24" s="4"/>
      <c r="D24" s="3"/>
      <c r="E24" s="3"/>
      <c r="F24" s="3"/>
      <c r="G24" s="3"/>
      <c r="H24" s="21"/>
      <c r="I24" s="11"/>
    </row>
    <row r="25" spans="8:9" ht="12.75">
      <c r="H25" s="21"/>
      <c r="I25" s="11"/>
    </row>
    <row r="26" spans="2:9" ht="12.75">
      <c r="B26" s="9"/>
      <c r="C26" s="9"/>
      <c r="H26" s="21"/>
      <c r="I26" s="11"/>
    </row>
    <row r="27" spans="8:9" ht="12.75">
      <c r="H27" s="21"/>
      <c r="I27" s="11"/>
    </row>
    <row r="28" spans="8:9" ht="12.75">
      <c r="H28" s="21"/>
      <c r="I28" s="11"/>
    </row>
    <row r="29" spans="1:9" ht="12.75">
      <c r="A29" s="3"/>
      <c r="B29" s="4"/>
      <c r="C29" s="4"/>
      <c r="D29" s="3"/>
      <c r="E29" s="3"/>
      <c r="F29" s="3"/>
      <c r="G29" s="3"/>
      <c r="H29" s="21"/>
      <c r="I29" s="11"/>
    </row>
    <row r="30" spans="8:9" ht="12.75">
      <c r="H30" s="21"/>
      <c r="I30" s="11"/>
    </row>
    <row r="31" spans="8:9" ht="12.75">
      <c r="H31" s="21"/>
      <c r="I31" s="11"/>
    </row>
    <row r="34" spans="1:7" ht="12.75">
      <c r="A34" s="3"/>
      <c r="B34" s="4"/>
      <c r="C34" s="4"/>
      <c r="D34" s="3"/>
      <c r="E34" s="3"/>
      <c r="F34" s="3"/>
      <c r="G34" s="3"/>
    </row>
    <row r="41" spans="1:7" ht="12.75">
      <c r="A41" s="5"/>
      <c r="B41" s="6"/>
      <c r="C41" s="6"/>
      <c r="D41" s="5"/>
      <c r="E41" s="5"/>
      <c r="F41" s="5"/>
      <c r="G41" s="5"/>
    </row>
    <row r="43" spans="1:7" s="3" customFormat="1" ht="12.75">
      <c r="A43"/>
      <c r="B43"/>
      <c r="C43"/>
      <c r="D43"/>
      <c r="E43"/>
      <c r="F43"/>
      <c r="G43"/>
    </row>
    <row r="44" spans="1:7" s="5" customFormat="1" ht="12.75">
      <c r="A44"/>
      <c r="B44"/>
      <c r="C44"/>
      <c r="D44"/>
      <c r="E44"/>
      <c r="F44"/>
      <c r="G44"/>
    </row>
    <row r="45" spans="1:7" s="3" customFormat="1" ht="12.75">
      <c r="A45"/>
      <c r="B45"/>
      <c r="C45"/>
      <c r="D45"/>
      <c r="E45"/>
      <c r="F45"/>
      <c r="G45"/>
    </row>
    <row r="51" spans="1:7" s="3" customFormat="1" ht="12.75">
      <c r="A51"/>
      <c r="B51"/>
      <c r="C51"/>
      <c r="D51"/>
      <c r="E51"/>
      <c r="F51"/>
      <c r="G51"/>
    </row>
    <row r="57" spans="1:17" s="3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62" spans="1:17" s="3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7" spans="1:17" s="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74" spans="1:17" s="5" customFormat="1" ht="4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9" ht="29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="85" zoomScaleNormal="85" zoomScalePageLayoutView="0" workbookViewId="0" topLeftCell="A1">
      <selection activeCell="H22" sqref="H22"/>
    </sheetView>
  </sheetViews>
  <sheetFormatPr defaultColWidth="9.00390625" defaultRowHeight="12.75"/>
  <cols>
    <col min="1" max="1" width="26.875" style="0" customWidth="1"/>
    <col min="2" max="2" width="15.375" style="0" customWidth="1"/>
    <col min="3" max="3" width="14.375" style="0" customWidth="1"/>
    <col min="4" max="4" width="16.75390625" style="0" customWidth="1"/>
    <col min="5" max="5" width="13.00390625" style="0" customWidth="1"/>
    <col min="6" max="6" width="12.75390625" style="0" customWidth="1"/>
  </cols>
  <sheetData>
    <row r="1" ht="12.75">
      <c r="A1" s="23"/>
    </row>
    <row r="2" ht="12.75">
      <c r="A2" s="2" t="s">
        <v>12</v>
      </c>
    </row>
    <row r="3" spans="1:3" ht="12.75">
      <c r="A3" s="9">
        <v>2009</v>
      </c>
      <c r="B3" s="9">
        <v>2010</v>
      </c>
      <c r="C3" s="9">
        <v>2011</v>
      </c>
    </row>
    <row r="4" spans="1:3" ht="12.75">
      <c r="A4" s="13">
        <v>12.6</v>
      </c>
      <c r="B4" s="13">
        <v>15.8</v>
      </c>
      <c r="C4" s="10">
        <v>19.2</v>
      </c>
    </row>
    <row r="25" ht="12" customHeight="1"/>
    <row r="26" ht="12" customHeight="1"/>
    <row r="27" ht="12" customHeight="1"/>
    <row r="28" ht="12" customHeight="1">
      <c r="A28" t="s">
        <v>11</v>
      </c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.75">
      <c r="A35" s="23"/>
    </row>
    <row r="36" ht="12.75">
      <c r="A36" s="2" t="s">
        <v>14</v>
      </c>
    </row>
    <row r="37" spans="2:7" ht="12.75">
      <c r="B37" s="9">
        <v>2009</v>
      </c>
      <c r="C37" s="9">
        <v>2010</v>
      </c>
      <c r="D37" s="9">
        <v>2009</v>
      </c>
      <c r="E37" s="9">
        <v>2010</v>
      </c>
      <c r="F37" t="s">
        <v>10</v>
      </c>
      <c r="G37" s="9">
        <v>2011</v>
      </c>
    </row>
    <row r="38" spans="1:7" ht="12.75">
      <c r="A38" s="20" t="s">
        <v>15</v>
      </c>
      <c r="B38" s="12">
        <v>3949537929.669185</v>
      </c>
      <c r="C38" s="12">
        <v>5000281280.872376</v>
      </c>
      <c r="D38" s="10">
        <f aca="true" t="shared" si="0" ref="D38:D45">B38/$B$45*100</f>
        <v>31.680712117976245</v>
      </c>
      <c r="E38" s="10">
        <f aca="true" t="shared" si="1" ref="E38:E45">C38/$C$45*100</f>
        <v>31.64657893545821</v>
      </c>
      <c r="F38" s="10">
        <f aca="true" t="shared" si="2" ref="F38:F45">(C38-B38)/B38*100</f>
        <v>26.60420965475326</v>
      </c>
      <c r="G38" s="9">
        <v>35.1</v>
      </c>
    </row>
    <row r="39" spans="1:7" ht="12.75">
      <c r="A39" s="20" t="s">
        <v>7</v>
      </c>
      <c r="B39" s="12">
        <v>3486520985.758299</v>
      </c>
      <c r="C39" s="12">
        <v>4836559213.204958</v>
      </c>
      <c r="D39" s="10">
        <f t="shared" si="0"/>
        <v>27.966681067509892</v>
      </c>
      <c r="E39" s="10">
        <f t="shared" si="1"/>
        <v>30.610388559982084</v>
      </c>
      <c r="F39" s="10">
        <f t="shared" si="2"/>
        <v>38.72164352261982</v>
      </c>
      <c r="G39" s="9">
        <v>29.9</v>
      </c>
    </row>
    <row r="40" spans="1:7" ht="25.5">
      <c r="A40" s="20" t="s">
        <v>5</v>
      </c>
      <c r="B40" s="12">
        <v>2575991527.959283</v>
      </c>
      <c r="C40" s="12">
        <v>3382199857.147522</v>
      </c>
      <c r="D40" s="10">
        <f t="shared" si="0"/>
        <v>20.662985764124418</v>
      </c>
      <c r="E40" s="10">
        <f t="shared" si="1"/>
        <v>21.405806742144033</v>
      </c>
      <c r="F40" s="10">
        <f t="shared" si="2"/>
        <v>31.297010119708062</v>
      </c>
      <c r="G40" s="9">
        <v>27.3</v>
      </c>
    </row>
    <row r="41" spans="1:7" ht="12.75">
      <c r="A41" s="20" t="s">
        <v>9</v>
      </c>
      <c r="B41" s="12">
        <v>1913903911</v>
      </c>
      <c r="C41" s="12">
        <v>1779009776</v>
      </c>
      <c r="D41" s="10">
        <f t="shared" si="0"/>
        <v>15.352134833387595</v>
      </c>
      <c r="E41" s="10">
        <f t="shared" si="1"/>
        <v>11.25928125653633</v>
      </c>
      <c r="F41" s="10">
        <f t="shared" si="2"/>
        <v>-7.048114287488909</v>
      </c>
      <c r="G41" s="9">
        <v>3.1</v>
      </c>
    </row>
    <row r="42" spans="1:7" ht="12.75">
      <c r="A42" s="20" t="s">
        <v>6</v>
      </c>
      <c r="B42" s="12">
        <v>470573216.94</v>
      </c>
      <c r="C42" s="12">
        <v>702720042.46</v>
      </c>
      <c r="D42" s="10">
        <f t="shared" si="0"/>
        <v>3.7746427257516757</v>
      </c>
      <c r="E42" s="10">
        <f t="shared" si="1"/>
        <v>4.4474868600510105</v>
      </c>
      <c r="F42" s="10">
        <f t="shared" si="2"/>
        <v>49.33277482929924</v>
      </c>
      <c r="G42" s="10">
        <v>2</v>
      </c>
    </row>
    <row r="43" spans="1:7" ht="25.5">
      <c r="A43" s="20" t="s">
        <v>8</v>
      </c>
      <c r="B43" s="12">
        <v>70141913</v>
      </c>
      <c r="C43" s="12">
        <v>89661931</v>
      </c>
      <c r="D43" s="10">
        <f t="shared" si="0"/>
        <v>0.562634361975418</v>
      </c>
      <c r="E43" s="10">
        <f t="shared" si="1"/>
        <v>0.5674667518708192</v>
      </c>
      <c r="F43" s="10">
        <f t="shared" si="2"/>
        <v>27.82932082277254</v>
      </c>
      <c r="G43" s="9">
        <v>1.5</v>
      </c>
    </row>
    <row r="44" spans="1:7" ht="12.75">
      <c r="A44" s="20" t="s">
        <v>16</v>
      </c>
      <c r="B44" s="12">
        <v>26071.51</v>
      </c>
      <c r="C44" s="12">
        <v>9952803.7</v>
      </c>
      <c r="D44" s="10">
        <f t="shared" si="0"/>
        <v>0.00020912927474027877</v>
      </c>
      <c r="E44" s="10">
        <f t="shared" si="1"/>
        <v>0.06299089395751327</v>
      </c>
      <c r="F44" s="10">
        <f t="shared" si="2"/>
        <v>38075.01824788821</v>
      </c>
      <c r="G44" s="9">
        <v>1.1</v>
      </c>
    </row>
    <row r="45" spans="2:6" ht="12.75">
      <c r="B45" s="19">
        <f>SUM(B38:B44)</f>
        <v>12466695555.83677</v>
      </c>
      <c r="C45" s="19">
        <f>SUM(C38:C44)</f>
        <v>15800384904.384857</v>
      </c>
      <c r="D45" s="10">
        <f t="shared" si="0"/>
        <v>100</v>
      </c>
      <c r="E45" s="10">
        <f t="shared" si="1"/>
        <v>100</v>
      </c>
      <c r="F45" s="10">
        <f t="shared" si="2"/>
        <v>26.740761684737635</v>
      </c>
    </row>
    <row r="59" ht="12.75">
      <c r="A59" t="s">
        <v>11</v>
      </c>
    </row>
    <row r="62" ht="12.75">
      <c r="A62" s="23"/>
    </row>
    <row r="63" ht="12.75">
      <c r="A63" s="2" t="s">
        <v>17</v>
      </c>
    </row>
    <row r="67" spans="1:2" ht="12.75">
      <c r="A67" s="20" t="s">
        <v>6</v>
      </c>
      <c r="B67" s="10">
        <v>-43.5</v>
      </c>
    </row>
    <row r="68" spans="1:2" ht="12.75">
      <c r="A68" s="20" t="s">
        <v>9</v>
      </c>
      <c r="B68" s="10">
        <v>26</v>
      </c>
    </row>
    <row r="69" spans="1:2" ht="12.75">
      <c r="A69" s="20" t="s">
        <v>7</v>
      </c>
      <c r="B69" s="10">
        <v>29.1</v>
      </c>
    </row>
    <row r="70" spans="1:2" ht="12.75">
      <c r="A70" s="20" t="s">
        <v>15</v>
      </c>
      <c r="B70" s="10">
        <v>34</v>
      </c>
    </row>
    <row r="71" spans="1:2" ht="25.5">
      <c r="A71" s="20" t="s">
        <v>5</v>
      </c>
      <c r="B71" s="10">
        <v>44.3</v>
      </c>
    </row>
    <row r="72" spans="1:2" ht="29.25" customHeight="1">
      <c r="A72" s="20" t="s">
        <v>8</v>
      </c>
      <c r="B72" s="10">
        <v>47.2</v>
      </c>
    </row>
    <row r="83" ht="12.75">
      <c r="A83" t="s">
        <v>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Foratec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sosnovskikh</cp:lastModifiedBy>
  <dcterms:created xsi:type="dcterms:W3CDTF">2011-05-19T11:23:17Z</dcterms:created>
  <dcterms:modified xsi:type="dcterms:W3CDTF">2013-05-16T04:37:05Z</dcterms:modified>
  <cp:category/>
  <cp:version/>
  <cp:contentType/>
  <cp:contentStatus/>
</cp:coreProperties>
</file>