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<sst xmlns="http://schemas.openxmlformats.org/spreadsheetml/2006/main" count="195" uniqueCount="130">
  <si>
    <t>Крупнейшие банки по величине кредитного портфеля</t>
  </si>
  <si>
    <t>Место</t>
  </si>
  <si>
    <t>Место по активам</t>
  </si>
  <si>
    <t>Банк</t>
  </si>
  <si>
    <t>Город</t>
  </si>
  <si>
    <t>Кредиты всего</t>
  </si>
  <si>
    <t>Кредиты предприятиям (без просроченных)</t>
  </si>
  <si>
    <t>Потребительские кредиты  (без просроченных)</t>
  </si>
  <si>
    <t>Доля валютных, %</t>
  </si>
  <si>
    <t>Изменение рублевых за год, %</t>
  </si>
  <si>
    <t>Изменение валютных за год, %</t>
  </si>
  <si>
    <t>Доля просрочки, %</t>
  </si>
  <si>
    <t>Изменение за год, %</t>
  </si>
  <si>
    <t>СБЕРБАНК - Уральский банк</t>
  </si>
  <si>
    <t>ХАНТЫ-МАНСИЙСКИЙ БАНК</t>
  </si>
  <si>
    <t>Ханты-Мансийск</t>
  </si>
  <si>
    <t>СКБ-БАНК</t>
  </si>
  <si>
    <t>Екатеринбург</t>
  </si>
  <si>
    <t>ЗАПСИБКОМБАНК</t>
  </si>
  <si>
    <t>Тюмень</t>
  </si>
  <si>
    <t>ВТБ24 - филиалы</t>
  </si>
  <si>
    <t>УБРИР</t>
  </si>
  <si>
    <t>РАЙФФАЙЗЕНБАНК - филиалы</t>
  </si>
  <si>
    <t>ЮНИКРЕДИТ БАНК - филиалы</t>
  </si>
  <si>
    <t>МДМ БАНК - филиалы</t>
  </si>
  <si>
    <t>ТРАНСКРЕДИТБАНК - филиалы</t>
  </si>
  <si>
    <t>СУРГУТНЕФТЕГАЗБАНК</t>
  </si>
  <si>
    <t>Сургут</t>
  </si>
  <si>
    <t>ЧЕЛИНДБАНК</t>
  </si>
  <si>
    <t>Челябинск</t>
  </si>
  <si>
    <t>ЧЕЛЯБИНВЕСТБАНК</t>
  </si>
  <si>
    <t>КОЛЬЦО УРАЛА</t>
  </si>
  <si>
    <t>СВЕРДЛОВСКИЙ ГУБЕРНСКИЙ</t>
  </si>
  <si>
    <t>КРЕДИТ УРАЛ БАНК</t>
  </si>
  <si>
    <t>Магнитогорск</t>
  </si>
  <si>
    <t>ПРОМСВЯЗЬБАНК - филиалы</t>
  </si>
  <si>
    <t>УРАЛ ФД</t>
  </si>
  <si>
    <t>Пермь</t>
  </si>
  <si>
    <t>БЫСТРОБАНК</t>
  </si>
  <si>
    <t>Ижевск</t>
  </si>
  <si>
    <t>ИНВЕСТКАПИТАЛБАНК</t>
  </si>
  <si>
    <t>Уфа</t>
  </si>
  <si>
    <t>ЭКОПРОМБАНК</t>
  </si>
  <si>
    <t>&gt;10 раз</t>
  </si>
  <si>
    <t>ФОРШТАДТ</t>
  </si>
  <si>
    <t>Оренбург</t>
  </si>
  <si>
    <t>УРАЛТРАНСБАНК</t>
  </si>
  <si>
    <t>СНЕЖИНСКИЙ</t>
  </si>
  <si>
    <t>Снежинск</t>
  </si>
  <si>
    <t>БАНК ОРЕНБУРГ</t>
  </si>
  <si>
    <t>ВУЗ-БАНК</t>
  </si>
  <si>
    <t>СОЦИНВЕСТБАНК</t>
  </si>
  <si>
    <t>БАШКОМСНАББАНК</t>
  </si>
  <si>
    <t>АФ БАНК</t>
  </si>
  <si>
    <t>МЕТКОМБАНК</t>
  </si>
  <si>
    <t>Каменск-Уральский</t>
  </si>
  <si>
    <t>РУСЬ</t>
  </si>
  <si>
    <t>ЕКАТЕРИНБУРГ</t>
  </si>
  <si>
    <t>ИЖКОМБАНК</t>
  </si>
  <si>
    <t>БАШИНВЕСТ</t>
  </si>
  <si>
    <t>УРАЛЬСКИЙ КАПИТАЛ</t>
  </si>
  <si>
    <t>ЮГРА</t>
  </si>
  <si>
    <t>Мегион</t>
  </si>
  <si>
    <t>АГРОПРОМКРЕДИТ - филиалы</t>
  </si>
  <si>
    <t>НИКО-БАНК</t>
  </si>
  <si>
    <t>РЕГИОНАЛЬНЫЙ БАНК РАЗВИТИЯ</t>
  </si>
  <si>
    <t>СИББИЗНЕСБАНК</t>
  </si>
  <si>
    <t>УРАЛЛИГА</t>
  </si>
  <si>
    <t>БАНК24.РУ</t>
  </si>
  <si>
    <t>ТЮМЕНЬАГРОПРОМБАНК</t>
  </si>
  <si>
    <t>СИБИРЬГАЗБАНК</t>
  </si>
  <si>
    <t>ЮНИАСТРУМ БАНК - филиалы</t>
  </si>
  <si>
    <t>—</t>
  </si>
  <si>
    <t>УГЛЕМЕТБАНК</t>
  </si>
  <si>
    <t>ЕРМАК</t>
  </si>
  <si>
    <t>Нижневартовск</t>
  </si>
  <si>
    <t>СТРОЙЛЕСБАНК</t>
  </si>
  <si>
    <t>ПРОМТРАНСБАНК</t>
  </si>
  <si>
    <t>УРАЛПРИВАТБАНК</t>
  </si>
  <si>
    <t>АГРОСОЮЗ</t>
  </si>
  <si>
    <t>УРАЛПРОМБАНК</t>
  </si>
  <si>
    <t>АККОБАНК</t>
  </si>
  <si>
    <t>МОЙ БАНК. ИПОТЕКА</t>
  </si>
  <si>
    <t>СИБНЕФТЕБАНК</t>
  </si>
  <si>
    <t>СЕВЕРНАЯ КАЗНА</t>
  </si>
  <si>
    <t>УИК-БАНК</t>
  </si>
  <si>
    <t>БАШПРОМБАНК</t>
  </si>
  <si>
    <t>ТАГИЛБАНК</t>
  </si>
  <si>
    <t>Нижний Тагил</t>
  </si>
  <si>
    <t>ПЕРМЬ</t>
  </si>
  <si>
    <t>СПУТНИК</t>
  </si>
  <si>
    <t>Бугуруслан</t>
  </si>
  <si>
    <t>СБЕРИНВЕСТБАНК</t>
  </si>
  <si>
    <t>УРАЛЬСКИЙ МЕЖРЕГИОНАЛЬНЫЙ БАНК</t>
  </si>
  <si>
    <t>ПРИОБЬЕ</t>
  </si>
  <si>
    <t>НЕЙВА</t>
  </si>
  <si>
    <t>Новоуральск</t>
  </si>
  <si>
    <t>ПРИПОЛЯРНЫЙ</t>
  </si>
  <si>
    <t>Уренгой</t>
  </si>
  <si>
    <t>УРАЛФИНАНС</t>
  </si>
  <si>
    <t>ПУРПЕ</t>
  </si>
  <si>
    <t>НОЯБРЬСКНЕФТЕКОМБАНК</t>
  </si>
  <si>
    <t>Ноябрьск</t>
  </si>
  <si>
    <t>РЕЗЕРВ</t>
  </si>
  <si>
    <t>КЕТОВСКИЙ</t>
  </si>
  <si>
    <t>Кетово</t>
  </si>
  <si>
    <t>МОБИЛБАНК</t>
  </si>
  <si>
    <t>ПОЧТОБАНК</t>
  </si>
  <si>
    <t>ОРСКИНДУСТРИЯБАНК</t>
  </si>
  <si>
    <t>Орск</t>
  </si>
  <si>
    <t>БУЗУЛУКБАНК</t>
  </si>
  <si>
    <t>Бузулук</t>
  </si>
  <si>
    <t>КУРГАН</t>
  </si>
  <si>
    <t>Курган</t>
  </si>
  <si>
    <t>ПЛАТО-БАНК</t>
  </si>
  <si>
    <t>УРАЛЬСКИЙ ТРАСТОВЫЙ БАНК</t>
  </si>
  <si>
    <t>СИБИРСКИЙ БАНК РЕКОНСТРУКЦИИ И РАЗВИТИЯ</t>
  </si>
  <si>
    <t>ПЕРМИНВЕСТБАНК</t>
  </si>
  <si>
    <t>ПЕРВОУРАЛЬСКБАНК</t>
  </si>
  <si>
    <t>Первоуральск</t>
  </si>
  <si>
    <t>НСТ-БАНК</t>
  </si>
  <si>
    <t>Новотроицк</t>
  </si>
  <si>
    <t>ДРУЖБА</t>
  </si>
  <si>
    <t>ПЛАТЕЖНЫЕ СИСТЕМЫ</t>
  </si>
  <si>
    <t>Стерлитамак</t>
  </si>
  <si>
    <t>НАДЕЖНОСТЬ</t>
  </si>
  <si>
    <t>УДМУРТИНВЕСТСТРОЙБАНК</t>
  </si>
  <si>
    <t>СУРГУТСКИЙ ЦЕНТРАЛЬНЫЙ</t>
  </si>
  <si>
    <t>ЧЕЛЯБКОМЗЕМБАНК</t>
  </si>
  <si>
    <t>На 01.01.11, млн руб.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</si>
</sst>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dd\.mm\.yy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,,"/>
    <numFmt numFmtId="177" formatCode="#,##0.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mmm/yyyy"/>
    <numFmt numFmtId="184" formatCode="#,##0.000"/>
    <numFmt numFmtId="185" formatCode="#,##0,,"/>
    <numFmt numFmtId="186" formatCode="0.000%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96"/>
  <sheetViews>
    <sheetView tabSelected="1" zoomScale="85" zoomScaleNormal="85" workbookViewId="0" topLeftCell="A1">
      <selection activeCell="D31" sqref="D26:D31"/>
    </sheetView>
  </sheetViews>
  <sheetFormatPr defaultColWidth="9.00390625" defaultRowHeight="12.75"/>
  <cols>
    <col min="2" max="2" width="9.00390625" style="11" customWidth="1"/>
    <col min="3" max="3" width="10.375" style="11" customWidth="1"/>
    <col min="4" max="4" width="38.125" style="0" customWidth="1"/>
    <col min="5" max="5" width="18.125" style="0" customWidth="1"/>
    <col min="6" max="6" width="14.00390625" style="0" customWidth="1"/>
    <col min="7" max="7" width="11.125" style="0" customWidth="1"/>
    <col min="8" max="8" width="12.375" style="0" customWidth="1"/>
    <col min="9" max="9" width="11.625" style="0" customWidth="1"/>
    <col min="10" max="10" width="10.75390625" style="0" customWidth="1"/>
    <col min="11" max="11" width="13.125" style="0" customWidth="1"/>
    <col min="12" max="12" width="10.625" style="0" customWidth="1"/>
    <col min="13" max="13" width="12.625" style="0" customWidth="1"/>
    <col min="14" max="14" width="11.625" style="0" customWidth="1"/>
    <col min="15" max="15" width="11.00390625" style="0" customWidth="1"/>
  </cols>
  <sheetData>
    <row r="2" spans="2:15" ht="12.7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38.25" customHeight="1"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  <c r="G3" s="15" t="s">
        <v>6</v>
      </c>
      <c r="H3" s="15"/>
      <c r="I3" s="15"/>
      <c r="J3" s="15"/>
      <c r="K3" s="15"/>
      <c r="L3" s="15" t="s">
        <v>7</v>
      </c>
      <c r="M3" s="15"/>
      <c r="N3" s="15"/>
      <c r="O3" s="15"/>
    </row>
    <row r="4" spans="2:16" ht="38.25">
      <c r="B4" s="13"/>
      <c r="C4" s="13"/>
      <c r="D4" s="13"/>
      <c r="E4" s="13"/>
      <c r="F4" s="16" t="s">
        <v>129</v>
      </c>
      <c r="G4" s="16" t="s">
        <v>129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129</v>
      </c>
      <c r="M4" s="16" t="s">
        <v>8</v>
      </c>
      <c r="N4" s="16" t="s">
        <v>12</v>
      </c>
      <c r="O4" s="16" t="s">
        <v>11</v>
      </c>
      <c r="P4" s="5"/>
    </row>
    <row r="5" spans="2:18" ht="12.75">
      <c r="B5" s="12"/>
      <c r="C5" s="12"/>
      <c r="D5" s="6" t="s">
        <v>13</v>
      </c>
      <c r="E5" s="6"/>
      <c r="F5" s="7">
        <f aca="true" t="shared" si="0" ref="F5:F48">G5+L5</f>
        <v>342474292</v>
      </c>
      <c r="G5" s="7">
        <v>241796456</v>
      </c>
      <c r="H5" s="8">
        <v>7.25266254522771</v>
      </c>
      <c r="I5" s="8">
        <v>10.277962655033178</v>
      </c>
      <c r="J5" s="8">
        <v>-4.497400873747319</v>
      </c>
      <c r="K5" s="9">
        <v>4.5360638366985295</v>
      </c>
      <c r="L5" s="7">
        <v>100677836</v>
      </c>
      <c r="M5" s="8">
        <v>0.054923707339120796</v>
      </c>
      <c r="N5" s="10">
        <v>7.483476942729271</v>
      </c>
      <c r="O5" s="9">
        <v>2.465252450889308</v>
      </c>
      <c r="Q5" s="1"/>
      <c r="R5" s="1"/>
    </row>
    <row r="6" spans="2:18" ht="12.75">
      <c r="B6" s="12">
        <v>1</v>
      </c>
      <c r="C6" s="12">
        <v>1</v>
      </c>
      <c r="D6" s="6" t="s">
        <v>14</v>
      </c>
      <c r="E6" s="6" t="s">
        <v>15</v>
      </c>
      <c r="F6" s="7">
        <f t="shared" si="0"/>
        <v>95119378</v>
      </c>
      <c r="G6" s="7">
        <v>71384946</v>
      </c>
      <c r="H6" s="8">
        <v>16.433537681740347</v>
      </c>
      <c r="I6" s="8">
        <v>25.679042007403645</v>
      </c>
      <c r="J6" s="8">
        <v>-30.18704650647258</v>
      </c>
      <c r="K6" s="9">
        <v>2.2322884244037597</v>
      </c>
      <c r="L6" s="7">
        <v>23734432</v>
      </c>
      <c r="M6" s="8">
        <v>0.011523342964348166</v>
      </c>
      <c r="N6" s="10">
        <v>19.23500286929436</v>
      </c>
      <c r="O6" s="9">
        <v>1.5237280594096445</v>
      </c>
      <c r="Q6" s="1"/>
      <c r="R6" s="1"/>
    </row>
    <row r="7" spans="2:18" ht="12.75">
      <c r="B7" s="12">
        <v>2</v>
      </c>
      <c r="C7" s="12">
        <v>2</v>
      </c>
      <c r="D7" s="6" t="s">
        <v>16</v>
      </c>
      <c r="E7" s="6" t="s">
        <v>17</v>
      </c>
      <c r="F7" s="7">
        <f t="shared" si="0"/>
        <v>49407432</v>
      </c>
      <c r="G7" s="7">
        <v>24969582</v>
      </c>
      <c r="H7" s="8">
        <v>1.01526329115161</v>
      </c>
      <c r="I7" s="8">
        <v>35.58837281115766</v>
      </c>
      <c r="J7" s="8">
        <v>-79.0443322063601</v>
      </c>
      <c r="K7" s="9">
        <v>2.7192054087001343</v>
      </c>
      <c r="L7" s="7">
        <v>24437850</v>
      </c>
      <c r="M7" s="8">
        <v>0.2162874393614823</v>
      </c>
      <c r="N7" s="10">
        <v>113.41810608476763</v>
      </c>
      <c r="O7" s="9">
        <v>4.612891577744386</v>
      </c>
      <c r="Q7" s="1"/>
      <c r="R7" s="1"/>
    </row>
    <row r="8" spans="2:18" ht="12.75">
      <c r="B8" s="12">
        <v>3</v>
      </c>
      <c r="C8" s="12">
        <v>4</v>
      </c>
      <c r="D8" s="6" t="s">
        <v>18</v>
      </c>
      <c r="E8" s="6" t="s">
        <v>19</v>
      </c>
      <c r="F8" s="7">
        <f t="shared" si="0"/>
        <v>42464749</v>
      </c>
      <c r="G8" s="7">
        <v>21162637</v>
      </c>
      <c r="H8" s="8">
        <v>7.903377069691269</v>
      </c>
      <c r="I8" s="8">
        <v>44.521091990996275</v>
      </c>
      <c r="J8" s="8">
        <v>3.3903334143116504</v>
      </c>
      <c r="K8" s="9">
        <v>2.7521436206784204</v>
      </c>
      <c r="L8" s="7">
        <v>21302112</v>
      </c>
      <c r="M8" s="8">
        <v>0.1925067336046304</v>
      </c>
      <c r="N8" s="10">
        <v>40.8910934505431</v>
      </c>
      <c r="O8" s="9">
        <v>0.46679714658656457</v>
      </c>
      <c r="Q8" s="1"/>
      <c r="R8" s="1"/>
    </row>
    <row r="9" spans="2:18" ht="12.75">
      <c r="B9" s="12"/>
      <c r="C9" s="12"/>
      <c r="D9" s="6" t="s">
        <v>20</v>
      </c>
      <c r="E9" s="6"/>
      <c r="F9" s="7">
        <f t="shared" si="0"/>
        <v>41286731</v>
      </c>
      <c r="G9" s="7">
        <v>4404447</v>
      </c>
      <c r="H9" s="8">
        <v>0.1574317956374546</v>
      </c>
      <c r="I9" s="8">
        <v>-10.362803822824018</v>
      </c>
      <c r="J9" s="8">
        <v>-77.90734722487733</v>
      </c>
      <c r="K9" s="9">
        <v>22.86143473678348</v>
      </c>
      <c r="L9" s="7">
        <v>36882284</v>
      </c>
      <c r="M9" s="8">
        <v>0.47335734413844865</v>
      </c>
      <c r="N9" s="10">
        <v>37.31276936375482</v>
      </c>
      <c r="O9" s="9">
        <v>3.952490468630217</v>
      </c>
      <c r="Q9" s="1"/>
      <c r="R9" s="1"/>
    </row>
    <row r="10" spans="2:18" ht="12.75">
      <c r="B10" s="12">
        <v>4</v>
      </c>
      <c r="C10" s="12">
        <v>3</v>
      </c>
      <c r="D10" s="6" t="s">
        <v>21</v>
      </c>
      <c r="E10" s="6" t="s">
        <v>17</v>
      </c>
      <c r="F10" s="7">
        <f t="shared" si="0"/>
        <v>37758007</v>
      </c>
      <c r="G10" s="7">
        <v>23785111</v>
      </c>
      <c r="H10" s="8">
        <v>42.91211001706067</v>
      </c>
      <c r="I10" s="8">
        <v>-0.7847829673657892</v>
      </c>
      <c r="J10" s="8">
        <v>196.36313430209566</v>
      </c>
      <c r="K10" s="9">
        <v>3.4300307451200114</v>
      </c>
      <c r="L10" s="7">
        <v>13972896</v>
      </c>
      <c r="M10" s="8">
        <v>0.2917290732000009</v>
      </c>
      <c r="N10" s="10">
        <v>32.929913934065965</v>
      </c>
      <c r="O10" s="9">
        <v>9.108870664271246</v>
      </c>
      <c r="Q10" s="1"/>
      <c r="R10" s="1"/>
    </row>
    <row r="11" spans="2:18" ht="12.75">
      <c r="B11" s="12"/>
      <c r="C11" s="12"/>
      <c r="D11" s="6" t="s">
        <v>22</v>
      </c>
      <c r="E11" s="6"/>
      <c r="F11" s="7">
        <f t="shared" si="0"/>
        <v>37232565</v>
      </c>
      <c r="G11" s="7">
        <v>28800557</v>
      </c>
      <c r="H11" s="8">
        <v>27.879457331328695</v>
      </c>
      <c r="I11" s="8">
        <v>19.752721921645808</v>
      </c>
      <c r="J11" s="8">
        <v>70.4178330208788</v>
      </c>
      <c r="K11" s="9">
        <v>4.298279877922854</v>
      </c>
      <c r="L11" s="7">
        <v>8432008</v>
      </c>
      <c r="M11" s="8">
        <v>6.766620714781106</v>
      </c>
      <c r="N11" s="10">
        <v>1.3723119441404468</v>
      </c>
      <c r="O11" s="9">
        <v>10.353701728379416</v>
      </c>
      <c r="Q11" s="1"/>
      <c r="R11" s="1"/>
    </row>
    <row r="12" spans="2:18" ht="12.75">
      <c r="B12" s="12"/>
      <c r="C12" s="12"/>
      <c r="D12" s="6" t="s">
        <v>23</v>
      </c>
      <c r="E12" s="6"/>
      <c r="F12" s="7">
        <f t="shared" si="0"/>
        <v>22623270.734920003</v>
      </c>
      <c r="G12" s="7">
        <v>14408546.905690001</v>
      </c>
      <c r="H12" s="8">
        <v>11.241494180862604</v>
      </c>
      <c r="I12" s="8">
        <v>66.80621880802158</v>
      </c>
      <c r="J12" s="8">
        <v>59.27484325095585</v>
      </c>
      <c r="K12" s="9">
        <v>8.863964339366795</v>
      </c>
      <c r="L12" s="7">
        <v>8214723.829229999</v>
      </c>
      <c r="M12" s="8">
        <v>5.5396176329235765</v>
      </c>
      <c r="N12" s="10">
        <v>4.439639032649188</v>
      </c>
      <c r="O12" s="9">
        <v>12.836258976523396</v>
      </c>
      <c r="Q12" s="1"/>
      <c r="R12" s="1"/>
    </row>
    <row r="13" spans="2:18" ht="12.75">
      <c r="B13" s="12"/>
      <c r="C13" s="12"/>
      <c r="D13" s="6" t="s">
        <v>24</v>
      </c>
      <c r="E13" s="6"/>
      <c r="F13" s="7">
        <f t="shared" si="0"/>
        <v>20474244</v>
      </c>
      <c r="G13" s="7">
        <v>9185748</v>
      </c>
      <c r="H13" s="8">
        <v>12.062131467138006</v>
      </c>
      <c r="I13" s="8">
        <v>-26.26517868914473</v>
      </c>
      <c r="J13" s="8">
        <v>-54.93443050746922</v>
      </c>
      <c r="K13" s="9">
        <v>22.4829626194085</v>
      </c>
      <c r="L13" s="7">
        <v>11288496</v>
      </c>
      <c r="M13" s="8">
        <v>0.7811049408176253</v>
      </c>
      <c r="N13" s="10">
        <v>-15.45625129534218</v>
      </c>
      <c r="O13" s="9">
        <v>17.115505496473414</v>
      </c>
      <c r="Q13" s="1"/>
      <c r="R13" s="1"/>
    </row>
    <row r="14" spans="2:18" ht="12.75">
      <c r="B14" s="12"/>
      <c r="C14" s="12"/>
      <c r="D14" s="6" t="s">
        <v>25</v>
      </c>
      <c r="E14" s="6"/>
      <c r="F14" s="7">
        <f t="shared" si="0"/>
        <v>18233539.335660003</v>
      </c>
      <c r="G14" s="7">
        <v>5977451.739800001</v>
      </c>
      <c r="H14" s="8">
        <v>8.717772681966245</v>
      </c>
      <c r="I14" s="8">
        <v>3.3768422960366404</v>
      </c>
      <c r="J14" s="8">
        <v>-58.992862921756775</v>
      </c>
      <c r="K14" s="9">
        <v>0.21657893050574992</v>
      </c>
      <c r="L14" s="7">
        <v>12256087.59586</v>
      </c>
      <c r="M14" s="8">
        <v>0.3060927861895523</v>
      </c>
      <c r="N14" s="10">
        <v>7.494822914720692</v>
      </c>
      <c r="O14" s="9">
        <v>4.082519252651688</v>
      </c>
      <c r="Q14" s="1"/>
      <c r="R14" s="1"/>
    </row>
    <row r="15" spans="2:18" ht="12.75">
      <c r="B15" s="12">
        <v>5</v>
      </c>
      <c r="C15" s="12">
        <v>6</v>
      </c>
      <c r="D15" s="6" t="s">
        <v>26</v>
      </c>
      <c r="E15" s="6" t="s">
        <v>27</v>
      </c>
      <c r="F15" s="7">
        <f t="shared" si="0"/>
        <v>16859402</v>
      </c>
      <c r="G15" s="7">
        <v>9210464</v>
      </c>
      <c r="H15" s="8">
        <v>38.42938857369184</v>
      </c>
      <c r="I15" s="8">
        <v>-21.77326777170184</v>
      </c>
      <c r="J15" s="8">
        <v>-27.982201484823772</v>
      </c>
      <c r="K15" s="9">
        <v>13.068292129056031</v>
      </c>
      <c r="L15" s="7">
        <v>7648938</v>
      </c>
      <c r="M15" s="8">
        <v>0</v>
      </c>
      <c r="N15" s="10">
        <v>33.56022516665916</v>
      </c>
      <c r="O15" s="9">
        <v>1.9764421171260937</v>
      </c>
      <c r="Q15" s="1"/>
      <c r="R15" s="1"/>
    </row>
    <row r="16" spans="2:18" ht="12.75">
      <c r="B16" s="12">
        <v>6</v>
      </c>
      <c r="C16" s="12">
        <v>7</v>
      </c>
      <c r="D16" s="6" t="s">
        <v>28</v>
      </c>
      <c r="E16" s="6" t="s">
        <v>29</v>
      </c>
      <c r="F16" s="7">
        <f t="shared" si="0"/>
        <v>14161091</v>
      </c>
      <c r="G16" s="7">
        <v>9032549</v>
      </c>
      <c r="H16" s="8">
        <v>5.060697705597833</v>
      </c>
      <c r="I16" s="8">
        <v>14.790742838127102</v>
      </c>
      <c r="J16" s="8">
        <v>-39.79247231383623</v>
      </c>
      <c r="K16" s="9">
        <v>7.389959208740823</v>
      </c>
      <c r="L16" s="7">
        <v>5128542</v>
      </c>
      <c r="M16" s="8">
        <v>0.048161836248976804</v>
      </c>
      <c r="N16" s="10">
        <v>26.852517625269083</v>
      </c>
      <c r="O16" s="9">
        <v>4.830898779763412</v>
      </c>
      <c r="Q16" s="1"/>
      <c r="R16" s="1"/>
    </row>
    <row r="17" spans="2:18" ht="12.75">
      <c r="B17" s="12">
        <v>7</v>
      </c>
      <c r="C17" s="12">
        <v>8</v>
      </c>
      <c r="D17" s="6" t="s">
        <v>30</v>
      </c>
      <c r="E17" s="6" t="s">
        <v>29</v>
      </c>
      <c r="F17" s="7">
        <f t="shared" si="0"/>
        <v>11957664</v>
      </c>
      <c r="G17" s="7">
        <v>8771445</v>
      </c>
      <c r="H17" s="8">
        <v>2.040450575703319</v>
      </c>
      <c r="I17" s="8">
        <v>11.980505610319161</v>
      </c>
      <c r="J17" s="8">
        <v>408.3996136802636</v>
      </c>
      <c r="K17" s="9">
        <v>7.303110741746739</v>
      </c>
      <c r="L17" s="7">
        <v>3186219</v>
      </c>
      <c r="M17" s="8">
        <v>0.18586293032588155</v>
      </c>
      <c r="N17" s="10">
        <v>19.102664598773842</v>
      </c>
      <c r="O17" s="9">
        <v>2.5332277362924978</v>
      </c>
      <c r="Q17" s="1"/>
      <c r="R17" s="1"/>
    </row>
    <row r="18" spans="2:18" ht="12.75">
      <c r="B18" s="12">
        <v>8</v>
      </c>
      <c r="C18" s="12">
        <v>11</v>
      </c>
      <c r="D18" s="6" t="s">
        <v>31</v>
      </c>
      <c r="E18" s="6" t="s">
        <v>17</v>
      </c>
      <c r="F18" s="7">
        <f t="shared" si="0"/>
        <v>10727229</v>
      </c>
      <c r="G18" s="7">
        <v>7631655</v>
      </c>
      <c r="H18" s="8">
        <v>0.029076261964148014</v>
      </c>
      <c r="I18" s="8">
        <v>67.22293407422441</v>
      </c>
      <c r="J18" s="8">
        <v>-99.48070365941274</v>
      </c>
      <c r="K18" s="9">
        <v>1.1453768802106818</v>
      </c>
      <c r="L18" s="7">
        <v>3095574</v>
      </c>
      <c r="M18" s="8">
        <v>13.34770223551432</v>
      </c>
      <c r="N18" s="10">
        <v>371.32873308403475</v>
      </c>
      <c r="O18" s="9">
        <v>1.082237664094749</v>
      </c>
      <c r="Q18" s="1"/>
      <c r="R18" s="1"/>
    </row>
    <row r="19" spans="2:18" ht="12.75">
      <c r="B19" s="12">
        <v>9</v>
      </c>
      <c r="C19" s="12">
        <v>10</v>
      </c>
      <c r="D19" s="6" t="s">
        <v>32</v>
      </c>
      <c r="E19" s="6" t="s">
        <v>17</v>
      </c>
      <c r="F19" s="7">
        <f t="shared" si="0"/>
        <v>9271778</v>
      </c>
      <c r="G19" s="7">
        <v>6986335</v>
      </c>
      <c r="H19" s="8">
        <v>0</v>
      </c>
      <c r="I19" s="8">
        <v>-19.743008435999958</v>
      </c>
      <c r="J19" s="8">
        <v>-100</v>
      </c>
      <c r="K19" s="9">
        <v>12.75741167423686</v>
      </c>
      <c r="L19" s="7">
        <v>2285443</v>
      </c>
      <c r="M19" s="8">
        <v>0.017239546118629955</v>
      </c>
      <c r="N19" s="10">
        <v>81.93174861826337</v>
      </c>
      <c r="O19" s="9">
        <v>7.186777511958809</v>
      </c>
      <c r="Q19" s="1"/>
      <c r="R19" s="1"/>
    </row>
    <row r="20" spans="2:18" ht="12.75">
      <c r="B20" s="12">
        <v>10</v>
      </c>
      <c r="C20" s="12">
        <v>9</v>
      </c>
      <c r="D20" s="6" t="s">
        <v>33</v>
      </c>
      <c r="E20" s="6" t="s">
        <v>34</v>
      </c>
      <c r="F20" s="7">
        <f t="shared" si="0"/>
        <v>8897102</v>
      </c>
      <c r="G20" s="7">
        <v>6037618</v>
      </c>
      <c r="H20" s="8">
        <v>0</v>
      </c>
      <c r="I20" s="8">
        <v>15.708111176504747</v>
      </c>
      <c r="J20" s="8">
        <v>-100</v>
      </c>
      <c r="K20" s="9">
        <v>1.8165414306583016</v>
      </c>
      <c r="L20" s="7">
        <v>2859484</v>
      </c>
      <c r="M20" s="8">
        <v>0</v>
      </c>
      <c r="N20" s="10">
        <v>18.062143272381356</v>
      </c>
      <c r="O20" s="9">
        <v>0.7319045174092461</v>
      </c>
      <c r="Q20" s="1"/>
      <c r="R20" s="1"/>
    </row>
    <row r="21" spans="2:18" ht="12.75">
      <c r="B21" s="12"/>
      <c r="C21" s="12"/>
      <c r="D21" s="6" t="s">
        <v>35</v>
      </c>
      <c r="E21" s="6"/>
      <c r="F21" s="7">
        <f t="shared" si="0"/>
        <v>8239602</v>
      </c>
      <c r="G21" s="7">
        <v>5802692</v>
      </c>
      <c r="H21" s="8">
        <v>8.851322799831527</v>
      </c>
      <c r="I21" s="8">
        <v>159.78473888796657</v>
      </c>
      <c r="J21" s="8">
        <v>26.727775173332674</v>
      </c>
      <c r="K21" s="9">
        <v>11.460716331962882</v>
      </c>
      <c r="L21" s="7">
        <v>2436910</v>
      </c>
      <c r="M21" s="8">
        <v>2.9566541234596273</v>
      </c>
      <c r="N21" s="10">
        <v>-34.68644853225354</v>
      </c>
      <c r="O21" s="9">
        <v>33.87605630592557</v>
      </c>
      <c r="Q21" s="1"/>
      <c r="R21" s="1"/>
    </row>
    <row r="22" spans="2:18" ht="12.75">
      <c r="B22" s="12">
        <v>11</v>
      </c>
      <c r="C22" s="12">
        <v>13</v>
      </c>
      <c r="D22" s="6" t="s">
        <v>36</v>
      </c>
      <c r="E22" s="6" t="s">
        <v>37</v>
      </c>
      <c r="F22" s="7">
        <f t="shared" si="0"/>
        <v>7606976</v>
      </c>
      <c r="G22" s="7">
        <v>3978035</v>
      </c>
      <c r="H22" s="8">
        <v>3.6079370845153447</v>
      </c>
      <c r="I22" s="8">
        <v>-19.529116973656322</v>
      </c>
      <c r="J22" s="8">
        <v>-78.32907791566572</v>
      </c>
      <c r="K22" s="9">
        <v>5.021247071036702</v>
      </c>
      <c r="L22" s="7">
        <v>3628941</v>
      </c>
      <c r="M22" s="8">
        <v>3.581292724241039</v>
      </c>
      <c r="N22" s="10">
        <v>14.765924623905413</v>
      </c>
      <c r="O22" s="9">
        <v>3.0706975737899334</v>
      </c>
      <c r="Q22" s="1"/>
      <c r="R22" s="1"/>
    </row>
    <row r="23" spans="2:18" ht="12.75">
      <c r="B23" s="12">
        <v>12</v>
      </c>
      <c r="C23" s="12">
        <v>16</v>
      </c>
      <c r="D23" s="6" t="s">
        <v>38</v>
      </c>
      <c r="E23" s="6" t="s">
        <v>39</v>
      </c>
      <c r="F23" s="7">
        <f t="shared" si="0"/>
        <v>7427151</v>
      </c>
      <c r="G23" s="7">
        <v>3606300</v>
      </c>
      <c r="H23" s="8">
        <v>15.061836231040123</v>
      </c>
      <c r="I23" s="8">
        <v>70.01143908838068</v>
      </c>
      <c r="J23" s="8">
        <v>-36.80991729768529</v>
      </c>
      <c r="K23" s="9">
        <v>0.14448218173078467</v>
      </c>
      <c r="L23" s="7">
        <v>3820851</v>
      </c>
      <c r="M23" s="8">
        <v>0.6154911562895281</v>
      </c>
      <c r="N23" s="10">
        <v>-12.541682231695525</v>
      </c>
      <c r="O23" s="9">
        <v>8.578061851111618</v>
      </c>
      <c r="Q23" s="1"/>
      <c r="R23" s="1"/>
    </row>
    <row r="24" spans="2:18" ht="12.75">
      <c r="B24" s="12">
        <v>13</v>
      </c>
      <c r="C24" s="12">
        <v>14</v>
      </c>
      <c r="D24" s="6" t="s">
        <v>40</v>
      </c>
      <c r="E24" s="6" t="s">
        <v>41</v>
      </c>
      <c r="F24" s="7">
        <f t="shared" si="0"/>
        <v>6716566</v>
      </c>
      <c r="G24" s="7">
        <v>3511054</v>
      </c>
      <c r="H24" s="8">
        <v>7.526913570682764</v>
      </c>
      <c r="I24" s="8">
        <v>113.86959591914167</v>
      </c>
      <c r="J24" s="8">
        <v>-65.26864579075816</v>
      </c>
      <c r="K24" s="9">
        <v>2.5179739265272807</v>
      </c>
      <c r="L24" s="7">
        <v>3205512</v>
      </c>
      <c r="M24" s="8">
        <v>0.08984524157139327</v>
      </c>
      <c r="N24" s="10">
        <v>-1.8669546817139833</v>
      </c>
      <c r="O24" s="9">
        <v>10.909198038481078</v>
      </c>
      <c r="Q24" s="1"/>
      <c r="R24" s="1"/>
    </row>
    <row r="25" spans="2:18" ht="12.75">
      <c r="B25" s="12">
        <v>14</v>
      </c>
      <c r="C25" s="12">
        <v>18</v>
      </c>
      <c r="D25" s="6" t="s">
        <v>42</v>
      </c>
      <c r="E25" s="6" t="s">
        <v>37</v>
      </c>
      <c r="F25" s="7">
        <f t="shared" si="0"/>
        <v>6330617</v>
      </c>
      <c r="G25" s="7">
        <v>6140754</v>
      </c>
      <c r="H25" s="8">
        <v>9.067274149070293</v>
      </c>
      <c r="I25" s="8">
        <v>16.30920668525046</v>
      </c>
      <c r="J25" s="8" t="s">
        <v>43</v>
      </c>
      <c r="K25" s="9">
        <v>1.9998981817787198</v>
      </c>
      <c r="L25" s="7">
        <v>189863</v>
      </c>
      <c r="M25" s="8">
        <v>0</v>
      </c>
      <c r="N25" s="10">
        <v>54.11583262307723</v>
      </c>
      <c r="O25" s="9">
        <v>0.8610426500689251</v>
      </c>
      <c r="Q25" s="1"/>
      <c r="R25" s="1"/>
    </row>
    <row r="26" spans="2:18" ht="12.75">
      <c r="B26" s="12">
        <v>15</v>
      </c>
      <c r="C26" s="12">
        <v>17</v>
      </c>
      <c r="D26" s="6" t="s">
        <v>44</v>
      </c>
      <c r="E26" s="6" t="s">
        <v>45</v>
      </c>
      <c r="F26" s="7">
        <f t="shared" si="0"/>
        <v>6042592</v>
      </c>
      <c r="G26" s="7">
        <v>5283435</v>
      </c>
      <c r="H26" s="8">
        <v>12.475274135103394</v>
      </c>
      <c r="I26" s="8">
        <v>0.5298329978217107</v>
      </c>
      <c r="J26" s="8">
        <v>-8.268490748536953</v>
      </c>
      <c r="K26" s="9">
        <v>7.611887865489228</v>
      </c>
      <c r="L26" s="7">
        <v>759157</v>
      </c>
      <c r="M26" s="8">
        <v>0</v>
      </c>
      <c r="N26" s="10">
        <v>4.825244541653549</v>
      </c>
      <c r="O26" s="9">
        <v>3.833330377569298</v>
      </c>
      <c r="Q26" s="1"/>
      <c r="R26" s="1"/>
    </row>
    <row r="27" spans="2:18" ht="12.75">
      <c r="B27" s="12">
        <v>16</v>
      </c>
      <c r="C27" s="12">
        <v>12</v>
      </c>
      <c r="D27" s="6" t="s">
        <v>46</v>
      </c>
      <c r="E27" s="6" t="s">
        <v>17</v>
      </c>
      <c r="F27" s="7">
        <f t="shared" si="0"/>
        <v>5754614</v>
      </c>
      <c r="G27" s="7">
        <v>4725401</v>
      </c>
      <c r="H27" s="8">
        <v>11.774513951302758</v>
      </c>
      <c r="I27" s="8">
        <v>-3.314616278735379</v>
      </c>
      <c r="J27" s="8">
        <v>0.49217220428126607</v>
      </c>
      <c r="K27" s="9">
        <v>14.903331184337059</v>
      </c>
      <c r="L27" s="7">
        <v>1029213</v>
      </c>
      <c r="M27" s="8">
        <v>0.22376320547836062</v>
      </c>
      <c r="N27" s="10">
        <v>-25.119500259735723</v>
      </c>
      <c r="O27" s="9">
        <v>16.935179266662793</v>
      </c>
      <c r="Q27" s="1"/>
      <c r="R27" s="1"/>
    </row>
    <row r="28" spans="2:18" ht="12.75">
      <c r="B28" s="12">
        <v>17</v>
      </c>
      <c r="C28" s="12">
        <v>20</v>
      </c>
      <c r="D28" s="6" t="s">
        <v>47</v>
      </c>
      <c r="E28" s="6" t="s">
        <v>48</v>
      </c>
      <c r="F28" s="7">
        <f t="shared" si="0"/>
        <v>5684696</v>
      </c>
      <c r="G28" s="7">
        <v>4184351</v>
      </c>
      <c r="H28" s="8">
        <v>2.3523600195107917</v>
      </c>
      <c r="I28" s="8">
        <v>-0.6501633128348351</v>
      </c>
      <c r="J28" s="8">
        <v>-57.083186180254884</v>
      </c>
      <c r="K28" s="9">
        <v>7.026074954161301</v>
      </c>
      <c r="L28" s="7">
        <v>1500345</v>
      </c>
      <c r="M28" s="8">
        <v>0.06718454755406257</v>
      </c>
      <c r="N28" s="10">
        <v>43.814384074398205</v>
      </c>
      <c r="O28" s="9">
        <v>2.378171573204415</v>
      </c>
      <c r="Q28" s="1"/>
      <c r="R28" s="1"/>
    </row>
    <row r="29" spans="2:18" ht="12.75">
      <c r="B29" s="12">
        <v>18</v>
      </c>
      <c r="C29" s="12">
        <v>23</v>
      </c>
      <c r="D29" s="6" t="s">
        <v>49</v>
      </c>
      <c r="E29" s="6" t="s">
        <v>45</v>
      </c>
      <c r="F29" s="7">
        <f t="shared" si="0"/>
        <v>5411560</v>
      </c>
      <c r="G29" s="7">
        <v>2833773</v>
      </c>
      <c r="H29" s="8">
        <v>0</v>
      </c>
      <c r="I29" s="8">
        <v>8.328258623279902</v>
      </c>
      <c r="J29" s="8">
        <v>0</v>
      </c>
      <c r="K29" s="9">
        <v>2.2834537876470735</v>
      </c>
      <c r="L29" s="7">
        <v>2577787</v>
      </c>
      <c r="M29" s="8">
        <v>0.14081846172705503</v>
      </c>
      <c r="N29" s="10">
        <v>49.38990219310675</v>
      </c>
      <c r="O29" s="9">
        <v>2.004809688107769</v>
      </c>
      <c r="Q29" s="1"/>
      <c r="R29" s="1"/>
    </row>
    <row r="30" spans="2:18" ht="12.75">
      <c r="B30" s="12">
        <v>19</v>
      </c>
      <c r="C30" s="12">
        <v>21</v>
      </c>
      <c r="D30" s="6" t="s">
        <v>50</v>
      </c>
      <c r="E30" s="6" t="s">
        <v>17</v>
      </c>
      <c r="F30" s="7">
        <f t="shared" si="0"/>
        <v>5325956</v>
      </c>
      <c r="G30" s="7">
        <v>2154976</v>
      </c>
      <c r="H30" s="8">
        <v>0</v>
      </c>
      <c r="I30" s="8">
        <v>-35.650402510468496</v>
      </c>
      <c r="J30" s="8">
        <v>-100</v>
      </c>
      <c r="K30" s="9">
        <v>10.53762298100263</v>
      </c>
      <c r="L30" s="7">
        <v>3170980</v>
      </c>
      <c r="M30" s="8">
        <v>0.5964086812278854</v>
      </c>
      <c r="N30" s="10">
        <v>29.564458826966412</v>
      </c>
      <c r="O30" s="9">
        <v>15.777468378502855</v>
      </c>
      <c r="Q30" s="1"/>
      <c r="R30" s="1"/>
    </row>
    <row r="31" spans="2:18" ht="12.75">
      <c r="B31" s="12">
        <v>20</v>
      </c>
      <c r="C31" s="12">
        <v>25</v>
      </c>
      <c r="D31" s="6" t="s">
        <v>51</v>
      </c>
      <c r="E31" s="6" t="s">
        <v>41</v>
      </c>
      <c r="F31" s="7">
        <f t="shared" si="0"/>
        <v>5066872</v>
      </c>
      <c r="G31" s="7">
        <v>1102495</v>
      </c>
      <c r="H31" s="8">
        <v>2.9997414954262833</v>
      </c>
      <c r="I31" s="8">
        <v>-62.61438479716974</v>
      </c>
      <c r="J31" s="8">
        <v>-29.26078028747433</v>
      </c>
      <c r="K31" s="9">
        <v>6.620607760730844</v>
      </c>
      <c r="L31" s="7">
        <v>3964377</v>
      </c>
      <c r="M31" s="8">
        <v>0</v>
      </c>
      <c r="N31" s="10">
        <v>641.7648357569997</v>
      </c>
      <c r="O31" s="9">
        <v>1.0759586534833723</v>
      </c>
      <c r="Q31" s="1"/>
      <c r="R31" s="1"/>
    </row>
    <row r="32" spans="2:18" ht="12.75">
      <c r="B32" s="12">
        <v>21</v>
      </c>
      <c r="C32" s="12">
        <v>26</v>
      </c>
      <c r="D32" s="6" t="s">
        <v>52</v>
      </c>
      <c r="E32" s="6" t="s">
        <v>41</v>
      </c>
      <c r="F32" s="7">
        <f t="shared" si="0"/>
        <v>4298464</v>
      </c>
      <c r="G32" s="7">
        <v>3510078</v>
      </c>
      <c r="H32" s="8">
        <v>0.3212464224441736</v>
      </c>
      <c r="I32" s="8">
        <v>36.683432397642775</v>
      </c>
      <c r="J32" s="8">
        <v>-57.29920096943992</v>
      </c>
      <c r="K32" s="9">
        <v>1.0017497763422567</v>
      </c>
      <c r="L32" s="7">
        <v>788386</v>
      </c>
      <c r="M32" s="8">
        <v>0.4638590741083682</v>
      </c>
      <c r="N32" s="10">
        <v>-6.938647352119061</v>
      </c>
      <c r="O32" s="9">
        <v>14.689765619927716</v>
      </c>
      <c r="Q32" s="1"/>
      <c r="R32" s="1"/>
    </row>
    <row r="33" spans="2:18" ht="12.75">
      <c r="B33" s="12">
        <v>22</v>
      </c>
      <c r="C33" s="12">
        <v>27</v>
      </c>
      <c r="D33" s="6" t="s">
        <v>53</v>
      </c>
      <c r="E33" s="6" t="s">
        <v>41</v>
      </c>
      <c r="F33" s="7">
        <f t="shared" si="0"/>
        <v>4252866</v>
      </c>
      <c r="G33" s="7">
        <v>3411991</v>
      </c>
      <c r="H33" s="8">
        <v>13.217971559713963</v>
      </c>
      <c r="I33" s="8">
        <v>189.70342772273742</v>
      </c>
      <c r="J33" s="8">
        <v>3.8900368340670197</v>
      </c>
      <c r="K33" s="9">
        <v>0.02842106897793441</v>
      </c>
      <c r="L33" s="7">
        <v>840875</v>
      </c>
      <c r="M33" s="8">
        <v>0</v>
      </c>
      <c r="N33" s="10">
        <v>28.44571330809863</v>
      </c>
      <c r="O33" s="9">
        <v>3.972651548200105</v>
      </c>
      <c r="Q33" s="1"/>
      <c r="R33" s="1"/>
    </row>
    <row r="34" spans="2:18" ht="12.75">
      <c r="B34" s="12">
        <v>23</v>
      </c>
      <c r="C34" s="12">
        <v>5</v>
      </c>
      <c r="D34" s="6" t="s">
        <v>54</v>
      </c>
      <c r="E34" s="6" t="s">
        <v>55</v>
      </c>
      <c r="F34" s="7">
        <f t="shared" si="0"/>
        <v>4093290</v>
      </c>
      <c r="G34" s="7">
        <v>2132273</v>
      </c>
      <c r="H34" s="8">
        <v>28.37328991175145</v>
      </c>
      <c r="I34" s="8">
        <v>-15.618097215515498</v>
      </c>
      <c r="J34" s="8">
        <v>-54.644542053033994</v>
      </c>
      <c r="K34" s="9">
        <v>8.348148199091163</v>
      </c>
      <c r="L34" s="7">
        <v>1961017</v>
      </c>
      <c r="M34" s="8">
        <v>8.174278958316016</v>
      </c>
      <c r="N34" s="10">
        <v>-24.8395908334991</v>
      </c>
      <c r="O34" s="9">
        <v>17.325596886309135</v>
      </c>
      <c r="Q34" s="1"/>
      <c r="R34" s="1"/>
    </row>
    <row r="35" spans="2:18" ht="12.75">
      <c r="B35" s="12">
        <v>24</v>
      </c>
      <c r="C35" s="12">
        <v>28</v>
      </c>
      <c r="D35" s="6" t="s">
        <v>56</v>
      </c>
      <c r="E35" s="6" t="s">
        <v>45</v>
      </c>
      <c r="F35" s="7">
        <f t="shared" si="0"/>
        <v>3758335</v>
      </c>
      <c r="G35" s="7">
        <v>2424069</v>
      </c>
      <c r="H35" s="8">
        <v>0</v>
      </c>
      <c r="I35" s="8">
        <v>16.90801568760598</v>
      </c>
      <c r="J35" s="8">
        <v>0</v>
      </c>
      <c r="K35" s="9">
        <v>4.389554146156758</v>
      </c>
      <c r="L35" s="7">
        <v>1334266</v>
      </c>
      <c r="M35" s="8">
        <v>0</v>
      </c>
      <c r="N35" s="10">
        <v>3.124896142089215</v>
      </c>
      <c r="O35" s="9">
        <v>2.5142509779509865</v>
      </c>
      <c r="Q35" s="1"/>
      <c r="R35" s="1"/>
    </row>
    <row r="36" spans="2:18" ht="12.75">
      <c r="B36" s="12">
        <v>25</v>
      </c>
      <c r="C36" s="12">
        <v>24</v>
      </c>
      <c r="D36" s="6" t="s">
        <v>57</v>
      </c>
      <c r="E36" s="6" t="s">
        <v>17</v>
      </c>
      <c r="F36" s="7">
        <f t="shared" si="0"/>
        <v>3669444</v>
      </c>
      <c r="G36" s="7">
        <v>2672148</v>
      </c>
      <c r="H36" s="8">
        <v>0</v>
      </c>
      <c r="I36" s="8">
        <v>0.8376000772844188</v>
      </c>
      <c r="J36" s="8">
        <v>0</v>
      </c>
      <c r="K36" s="9">
        <v>8.547995782215281</v>
      </c>
      <c r="L36" s="7">
        <v>997296</v>
      </c>
      <c r="M36" s="8">
        <v>0.9480635638767226</v>
      </c>
      <c r="N36" s="10">
        <v>-7.646917739400837</v>
      </c>
      <c r="O36" s="9">
        <v>5.384015498374834</v>
      </c>
      <c r="Q36" s="1"/>
      <c r="R36" s="1"/>
    </row>
    <row r="37" spans="2:18" ht="12.75">
      <c r="B37" s="12">
        <v>26</v>
      </c>
      <c r="C37" s="12">
        <v>30</v>
      </c>
      <c r="D37" s="6" t="s">
        <v>58</v>
      </c>
      <c r="E37" s="6" t="s">
        <v>39</v>
      </c>
      <c r="F37" s="7">
        <f t="shared" si="0"/>
        <v>3152298</v>
      </c>
      <c r="G37" s="7">
        <v>2570176</v>
      </c>
      <c r="H37" s="8">
        <v>0.7297165641574741</v>
      </c>
      <c r="I37" s="8">
        <v>48.89244864612511</v>
      </c>
      <c r="J37" s="8">
        <v>-44.49705542896037</v>
      </c>
      <c r="K37" s="9">
        <v>0.7912992593438932</v>
      </c>
      <c r="L37" s="7">
        <v>582122</v>
      </c>
      <c r="M37" s="8">
        <v>0.12402898361511848</v>
      </c>
      <c r="N37" s="10">
        <v>29.104244244199844</v>
      </c>
      <c r="O37" s="9">
        <v>3.5913793645982905</v>
      </c>
      <c r="Q37" s="1"/>
      <c r="R37" s="1"/>
    </row>
    <row r="38" spans="2:18" ht="12.75">
      <c r="B38" s="12">
        <v>27</v>
      </c>
      <c r="C38" s="12">
        <v>33</v>
      </c>
      <c r="D38" s="6" t="s">
        <v>59</v>
      </c>
      <c r="E38" s="6" t="s">
        <v>41</v>
      </c>
      <c r="F38" s="7">
        <f t="shared" si="0"/>
        <v>3014602</v>
      </c>
      <c r="G38" s="7">
        <v>2858311</v>
      </c>
      <c r="H38" s="8">
        <v>0</v>
      </c>
      <c r="I38" s="8">
        <v>18.34548816549673</v>
      </c>
      <c r="J38" s="8">
        <v>0</v>
      </c>
      <c r="K38" s="9">
        <v>8.139178748199862</v>
      </c>
      <c r="L38" s="7">
        <v>156291</v>
      </c>
      <c r="M38" s="8">
        <v>13.998886692131984</v>
      </c>
      <c r="N38" s="10">
        <v>8.282006692670626</v>
      </c>
      <c r="O38" s="9">
        <v>10.34453087354581</v>
      </c>
      <c r="Q38" s="1"/>
      <c r="R38" s="1"/>
    </row>
    <row r="39" spans="2:18" ht="12.75">
      <c r="B39" s="12">
        <v>28</v>
      </c>
      <c r="C39" s="12">
        <v>37</v>
      </c>
      <c r="D39" s="6" t="s">
        <v>60</v>
      </c>
      <c r="E39" s="6" t="s">
        <v>41</v>
      </c>
      <c r="F39" s="7">
        <f t="shared" si="0"/>
        <v>2899240</v>
      </c>
      <c r="G39" s="7">
        <v>2140346</v>
      </c>
      <c r="H39" s="8">
        <v>0.3167712136262081</v>
      </c>
      <c r="I39" s="8">
        <v>9.443836299450822</v>
      </c>
      <c r="J39" s="8">
        <v>40.11159330440174</v>
      </c>
      <c r="K39" s="9">
        <v>2.2605668244705455</v>
      </c>
      <c r="L39" s="7">
        <v>758894</v>
      </c>
      <c r="M39" s="8">
        <v>4.156311685162882</v>
      </c>
      <c r="N39" s="10">
        <v>103.76986630937071</v>
      </c>
      <c r="O39" s="9">
        <v>0.5011039495696956</v>
      </c>
      <c r="Q39" s="1"/>
      <c r="R39" s="1"/>
    </row>
    <row r="40" spans="2:18" ht="12.75">
      <c r="B40" s="12">
        <v>29</v>
      </c>
      <c r="C40" s="12">
        <v>29</v>
      </c>
      <c r="D40" s="6" t="s">
        <v>61</v>
      </c>
      <c r="E40" s="6" t="s">
        <v>62</v>
      </c>
      <c r="F40" s="7">
        <f t="shared" si="0"/>
        <v>2666448</v>
      </c>
      <c r="G40" s="7">
        <v>2198052</v>
      </c>
      <c r="H40" s="8">
        <v>15.528750002274741</v>
      </c>
      <c r="I40" s="8">
        <v>10.911383648963389</v>
      </c>
      <c r="J40" s="8">
        <v>-8.43857634902411</v>
      </c>
      <c r="K40" s="9">
        <v>5.4712285396166385</v>
      </c>
      <c r="L40" s="7">
        <v>468396</v>
      </c>
      <c r="M40" s="8">
        <v>25.760894627622783</v>
      </c>
      <c r="N40" s="10">
        <v>8.344995246565615</v>
      </c>
      <c r="O40" s="9">
        <v>7.892522004514957</v>
      </c>
      <c r="Q40" s="1"/>
      <c r="R40" s="1"/>
    </row>
    <row r="41" spans="2:18" ht="12.75">
      <c r="B41" s="12"/>
      <c r="C41" s="12"/>
      <c r="D41" s="6" t="s">
        <v>63</v>
      </c>
      <c r="E41" s="6"/>
      <c r="F41" s="7">
        <f t="shared" si="0"/>
        <v>2263822</v>
      </c>
      <c r="G41" s="7">
        <v>819109</v>
      </c>
      <c r="H41" s="8">
        <v>0</v>
      </c>
      <c r="I41" s="8">
        <v>8.434240538418871</v>
      </c>
      <c r="J41" s="8">
        <v>0</v>
      </c>
      <c r="K41" s="9">
        <v>5.762993829965681</v>
      </c>
      <c r="L41" s="7">
        <v>1444713</v>
      </c>
      <c r="M41" s="8">
        <v>0</v>
      </c>
      <c r="N41" s="10">
        <v>-46.666806947908405</v>
      </c>
      <c r="O41" s="9">
        <v>7.151046734473793</v>
      </c>
      <c r="Q41" s="1"/>
      <c r="R41" s="1"/>
    </row>
    <row r="42" spans="2:18" ht="12.75">
      <c r="B42" s="12">
        <v>30</v>
      </c>
      <c r="C42" s="12">
        <v>35</v>
      </c>
      <c r="D42" s="6" t="s">
        <v>64</v>
      </c>
      <c r="E42" s="6" t="s">
        <v>45</v>
      </c>
      <c r="F42" s="7">
        <f t="shared" si="0"/>
        <v>2215106</v>
      </c>
      <c r="G42" s="7">
        <v>1341858</v>
      </c>
      <c r="H42" s="8">
        <v>0</v>
      </c>
      <c r="I42" s="8">
        <v>0.9471378232230069</v>
      </c>
      <c r="J42" s="8">
        <v>0</v>
      </c>
      <c r="K42" s="9">
        <v>0.7019678187049337</v>
      </c>
      <c r="L42" s="7">
        <v>873248</v>
      </c>
      <c r="M42" s="8">
        <v>0</v>
      </c>
      <c r="N42" s="10">
        <v>84.56674007786378</v>
      </c>
      <c r="O42" s="9">
        <v>2.900698849705616</v>
      </c>
      <c r="Q42" s="1"/>
      <c r="R42" s="1"/>
    </row>
    <row r="43" spans="2:18" ht="12.75">
      <c r="B43" s="12">
        <v>31</v>
      </c>
      <c r="C43" s="12">
        <v>31</v>
      </c>
      <c r="D43" s="6" t="s">
        <v>65</v>
      </c>
      <c r="E43" s="6" t="s">
        <v>41</v>
      </c>
      <c r="F43" s="7">
        <f t="shared" si="0"/>
        <v>2206129</v>
      </c>
      <c r="G43" s="7">
        <v>2016610</v>
      </c>
      <c r="H43" s="8">
        <v>7.589271103485553</v>
      </c>
      <c r="I43" s="8">
        <v>-1.8879407652003977</v>
      </c>
      <c r="J43" s="8">
        <v>-48.0671869697998</v>
      </c>
      <c r="K43" s="9">
        <v>2.6899818370974873</v>
      </c>
      <c r="L43" s="7">
        <v>189519</v>
      </c>
      <c r="M43" s="8">
        <v>1.6953445300998844</v>
      </c>
      <c r="N43" s="10">
        <v>-11.26722975503783</v>
      </c>
      <c r="O43" s="9">
        <v>30.328251543102088</v>
      </c>
      <c r="Q43" s="1"/>
      <c r="R43" s="1"/>
    </row>
    <row r="44" spans="2:18" ht="12.75">
      <c r="B44" s="12">
        <v>32</v>
      </c>
      <c r="C44" s="12">
        <v>32</v>
      </c>
      <c r="D44" s="6" t="s">
        <v>66</v>
      </c>
      <c r="E44" s="6" t="s">
        <v>27</v>
      </c>
      <c r="F44" s="7">
        <f t="shared" si="0"/>
        <v>2040387</v>
      </c>
      <c r="G44" s="7">
        <v>1860130</v>
      </c>
      <c r="H44" s="8">
        <v>0</v>
      </c>
      <c r="I44" s="8">
        <v>148.1791461366144</v>
      </c>
      <c r="J44" s="8">
        <v>0</v>
      </c>
      <c r="K44" s="9">
        <v>2.3998514062883682</v>
      </c>
      <c r="L44" s="7">
        <v>180257</v>
      </c>
      <c r="M44" s="8">
        <v>1.1261698574812629</v>
      </c>
      <c r="N44" s="10">
        <v>19.849338111606816</v>
      </c>
      <c r="O44" s="9">
        <v>3.617221503352547</v>
      </c>
      <c r="Q44" s="1"/>
      <c r="R44" s="1"/>
    </row>
    <row r="45" spans="2:18" ht="12.75">
      <c r="B45" s="12">
        <v>33</v>
      </c>
      <c r="C45" s="12">
        <v>44</v>
      </c>
      <c r="D45" s="6" t="s">
        <v>67</v>
      </c>
      <c r="E45" s="6" t="s">
        <v>29</v>
      </c>
      <c r="F45" s="7">
        <f t="shared" si="0"/>
        <v>2007233</v>
      </c>
      <c r="G45" s="7">
        <v>1780051</v>
      </c>
      <c r="H45" s="8">
        <v>0</v>
      </c>
      <c r="I45" s="8">
        <v>13.121602874477384</v>
      </c>
      <c r="J45" s="8">
        <v>-100</v>
      </c>
      <c r="K45" s="9">
        <v>0.24987251402345742</v>
      </c>
      <c r="L45" s="7">
        <v>227182</v>
      </c>
      <c r="M45" s="8">
        <v>0</v>
      </c>
      <c r="N45" s="10">
        <v>26.800435352887003</v>
      </c>
      <c r="O45" s="9">
        <v>3.6090085197379587</v>
      </c>
      <c r="Q45" s="1"/>
      <c r="R45" s="1"/>
    </row>
    <row r="46" spans="2:18" ht="12.75">
      <c r="B46" s="12">
        <v>34</v>
      </c>
      <c r="C46" s="12">
        <v>19</v>
      </c>
      <c r="D46" s="6" t="s">
        <v>68</v>
      </c>
      <c r="E46" s="6" t="s">
        <v>17</v>
      </c>
      <c r="F46" s="7">
        <f t="shared" si="0"/>
        <v>1937711</v>
      </c>
      <c r="G46" s="7">
        <v>1036120</v>
      </c>
      <c r="H46" s="8">
        <v>0.9425549164189476</v>
      </c>
      <c r="I46" s="8">
        <v>-38.3685550249233</v>
      </c>
      <c r="J46" s="8">
        <v>-31.567514539976177</v>
      </c>
      <c r="K46" s="9">
        <v>4.166870920511187</v>
      </c>
      <c r="L46" s="7">
        <v>901591</v>
      </c>
      <c r="M46" s="8">
        <v>0</v>
      </c>
      <c r="N46" s="10">
        <v>-7.31933720740178</v>
      </c>
      <c r="O46" s="9">
        <v>11.49019176662079</v>
      </c>
      <c r="Q46" s="1"/>
      <c r="R46" s="1"/>
    </row>
    <row r="47" spans="2:18" ht="12.75">
      <c r="B47" s="12">
        <v>35</v>
      </c>
      <c r="C47" s="12">
        <v>40</v>
      </c>
      <c r="D47" s="6" t="s">
        <v>69</v>
      </c>
      <c r="E47" s="6" t="s">
        <v>19</v>
      </c>
      <c r="F47" s="7">
        <f t="shared" si="0"/>
        <v>1817258</v>
      </c>
      <c r="G47" s="7">
        <v>1678442</v>
      </c>
      <c r="H47" s="8">
        <v>1.01844448601739</v>
      </c>
      <c r="I47" s="8">
        <v>29.50506842609078</v>
      </c>
      <c r="J47" s="8">
        <v>13.040603094828725</v>
      </c>
      <c r="K47" s="9">
        <v>0.1894592620960165</v>
      </c>
      <c r="L47" s="7">
        <v>138816</v>
      </c>
      <c r="M47" s="8">
        <v>5.701071922544951</v>
      </c>
      <c r="N47" s="10">
        <v>80.22434565849605</v>
      </c>
      <c r="O47" s="9">
        <v>0.17546382856321013</v>
      </c>
      <c r="Q47" s="1"/>
      <c r="R47" s="1"/>
    </row>
    <row r="48" spans="2:18" ht="12.75">
      <c r="B48" s="12">
        <v>36</v>
      </c>
      <c r="C48" s="12">
        <v>36</v>
      </c>
      <c r="D48" s="6" t="s">
        <v>70</v>
      </c>
      <c r="E48" s="6" t="s">
        <v>27</v>
      </c>
      <c r="F48" s="7">
        <f t="shared" si="0"/>
        <v>1722201</v>
      </c>
      <c r="G48" s="7">
        <v>703532</v>
      </c>
      <c r="H48" s="8">
        <v>4.279123053393449</v>
      </c>
      <c r="I48" s="8">
        <v>-17.303545465262495</v>
      </c>
      <c r="J48" s="8">
        <v>456.5723793677205</v>
      </c>
      <c r="K48" s="9">
        <v>4.073323643384429</v>
      </c>
      <c r="L48" s="7">
        <v>1018669</v>
      </c>
      <c r="M48" s="8">
        <v>0</v>
      </c>
      <c r="N48" s="10">
        <v>-11.099659206444096</v>
      </c>
      <c r="O48" s="9">
        <v>2.7289620032695217</v>
      </c>
      <c r="Q48" s="1"/>
      <c r="R48" s="1"/>
    </row>
    <row r="49" spans="2:18" ht="12.75">
      <c r="B49" s="12"/>
      <c r="C49" s="12"/>
      <c r="D49" s="6" t="s">
        <v>71</v>
      </c>
      <c r="E49" s="6"/>
      <c r="F49" s="7">
        <v>1619142</v>
      </c>
      <c r="G49" s="7" t="s">
        <v>72</v>
      </c>
      <c r="H49" s="8" t="s">
        <v>72</v>
      </c>
      <c r="I49" s="8" t="s">
        <v>72</v>
      </c>
      <c r="J49" s="8" t="s">
        <v>72</v>
      </c>
      <c r="K49" s="8" t="s">
        <v>72</v>
      </c>
      <c r="L49" s="7">
        <v>1619142</v>
      </c>
      <c r="M49" s="8">
        <v>0.033968608065259254</v>
      </c>
      <c r="N49" s="10">
        <v>-17.940716013652086</v>
      </c>
      <c r="O49" s="9">
        <v>11.805529455404692</v>
      </c>
      <c r="Q49" s="1"/>
      <c r="R49" s="1"/>
    </row>
    <row r="50" spans="2:18" ht="12.75">
      <c r="B50" s="12">
        <v>37</v>
      </c>
      <c r="C50" s="12">
        <v>15</v>
      </c>
      <c r="D50" s="6" t="s">
        <v>73</v>
      </c>
      <c r="E50" s="6" t="s">
        <v>29</v>
      </c>
      <c r="F50" s="7">
        <f aca="true" t="shared" si="1" ref="F50:F92">G50+L50</f>
        <v>1607960</v>
      </c>
      <c r="G50" s="7">
        <v>1494813</v>
      </c>
      <c r="H50" s="8">
        <v>0</v>
      </c>
      <c r="I50" s="8">
        <v>-12.881562383439016</v>
      </c>
      <c r="J50" s="8">
        <v>0</v>
      </c>
      <c r="K50" s="9">
        <v>21.349682018288092</v>
      </c>
      <c r="L50" s="7">
        <v>113147</v>
      </c>
      <c r="M50" s="8">
        <v>0</v>
      </c>
      <c r="N50" s="10">
        <v>-0.5519666007470886</v>
      </c>
      <c r="O50" s="9">
        <v>35.71996682232903</v>
      </c>
      <c r="Q50" s="1"/>
      <c r="R50" s="1"/>
    </row>
    <row r="51" spans="2:18" ht="12.75">
      <c r="B51" s="12">
        <v>38</v>
      </c>
      <c r="C51" s="12">
        <v>43</v>
      </c>
      <c r="D51" s="6" t="s">
        <v>74</v>
      </c>
      <c r="E51" s="6" t="s">
        <v>75</v>
      </c>
      <c r="F51" s="7">
        <f t="shared" si="1"/>
        <v>1596428</v>
      </c>
      <c r="G51" s="7">
        <v>1092773</v>
      </c>
      <c r="H51" s="8">
        <v>0</v>
      </c>
      <c r="I51" s="8">
        <v>18.104169413636352</v>
      </c>
      <c r="J51" s="8">
        <v>0</v>
      </c>
      <c r="K51" s="9">
        <v>4.300036606490734</v>
      </c>
      <c r="L51" s="7">
        <v>503655</v>
      </c>
      <c r="M51" s="8">
        <v>0</v>
      </c>
      <c r="N51" s="10">
        <v>32.06154507720667</v>
      </c>
      <c r="O51" s="9">
        <v>4.55041636186527</v>
      </c>
      <c r="Q51" s="1"/>
      <c r="R51" s="1"/>
    </row>
    <row r="52" spans="2:18" ht="12.75">
      <c r="B52" s="12">
        <v>39</v>
      </c>
      <c r="C52" s="12">
        <v>47</v>
      </c>
      <c r="D52" s="6" t="s">
        <v>76</v>
      </c>
      <c r="E52" s="6" t="s">
        <v>19</v>
      </c>
      <c r="F52" s="7">
        <f t="shared" si="1"/>
        <v>1429887</v>
      </c>
      <c r="G52" s="7">
        <v>1009355</v>
      </c>
      <c r="H52" s="8">
        <v>0</v>
      </c>
      <c r="I52" s="8">
        <v>-22.965112951123327</v>
      </c>
      <c r="J52" s="8">
        <v>0</v>
      </c>
      <c r="K52" s="9">
        <v>1.0576927789676958</v>
      </c>
      <c r="L52" s="7">
        <v>420532</v>
      </c>
      <c r="M52" s="8">
        <v>0</v>
      </c>
      <c r="N52" s="10">
        <v>20.289817762636623</v>
      </c>
      <c r="O52" s="9">
        <v>0.7935908807820786</v>
      </c>
      <c r="Q52" s="1"/>
      <c r="R52" s="1"/>
    </row>
    <row r="53" spans="2:18" ht="12.75">
      <c r="B53" s="12">
        <v>40</v>
      </c>
      <c r="C53" s="12">
        <v>38</v>
      </c>
      <c r="D53" s="6" t="s">
        <v>77</v>
      </c>
      <c r="E53" s="6" t="s">
        <v>41</v>
      </c>
      <c r="F53" s="7">
        <f t="shared" si="1"/>
        <v>1354764</v>
      </c>
      <c r="G53" s="7">
        <v>260521</v>
      </c>
      <c r="H53" s="8">
        <v>0</v>
      </c>
      <c r="I53" s="8">
        <v>-29.32628009494744</v>
      </c>
      <c r="J53" s="8">
        <v>0</v>
      </c>
      <c r="K53" s="9">
        <v>0.9881385370228906</v>
      </c>
      <c r="L53" s="7">
        <v>1094243</v>
      </c>
      <c r="M53" s="8">
        <v>0</v>
      </c>
      <c r="N53" s="10">
        <v>72.80531503119754</v>
      </c>
      <c r="O53" s="9">
        <v>2.8111019430798483</v>
      </c>
      <c r="Q53" s="1"/>
      <c r="R53" s="1"/>
    </row>
    <row r="54" spans="2:18" ht="12.75">
      <c r="B54" s="12">
        <v>41</v>
      </c>
      <c r="C54" s="12">
        <v>49</v>
      </c>
      <c r="D54" s="6" t="s">
        <v>78</v>
      </c>
      <c r="E54" s="6" t="s">
        <v>17</v>
      </c>
      <c r="F54" s="7">
        <f t="shared" si="1"/>
        <v>1226046</v>
      </c>
      <c r="G54" s="7">
        <v>997714</v>
      </c>
      <c r="H54" s="8">
        <v>1.8435142736295171</v>
      </c>
      <c r="I54" s="8">
        <v>5.7635754730531685</v>
      </c>
      <c r="J54" s="8">
        <v>102.72236305521878</v>
      </c>
      <c r="K54" s="9">
        <v>3.5892847134582717</v>
      </c>
      <c r="L54" s="7">
        <v>228332</v>
      </c>
      <c r="M54" s="8">
        <v>1.8113974388171612</v>
      </c>
      <c r="N54" s="10">
        <v>-26.87643112199965</v>
      </c>
      <c r="O54" s="9">
        <v>15.417555713608344</v>
      </c>
      <c r="Q54" s="1"/>
      <c r="R54" s="1"/>
    </row>
    <row r="55" spans="2:18" ht="12.75">
      <c r="B55" s="12">
        <v>42</v>
      </c>
      <c r="C55" s="12">
        <v>39</v>
      </c>
      <c r="D55" s="6" t="s">
        <v>79</v>
      </c>
      <c r="E55" s="6" t="s">
        <v>45</v>
      </c>
      <c r="F55" s="7">
        <f t="shared" si="1"/>
        <v>1139730</v>
      </c>
      <c r="G55" s="7">
        <v>826306</v>
      </c>
      <c r="H55" s="8">
        <v>21.03179693721212</v>
      </c>
      <c r="I55" s="8">
        <v>70.72799962323194</v>
      </c>
      <c r="J55" s="8">
        <v>129.98345795010917</v>
      </c>
      <c r="K55" s="9">
        <v>0.6899850609400671</v>
      </c>
      <c r="L55" s="7">
        <v>313424</v>
      </c>
      <c r="M55" s="8">
        <v>28.27160651385982</v>
      </c>
      <c r="N55" s="10">
        <v>117.6736950301414</v>
      </c>
      <c r="O55" s="9">
        <v>0.25999153515932044</v>
      </c>
      <c r="Q55" s="1"/>
      <c r="R55" s="1"/>
    </row>
    <row r="56" spans="2:18" ht="12.75">
      <c r="B56" s="12">
        <v>43</v>
      </c>
      <c r="C56" s="12">
        <v>42</v>
      </c>
      <c r="D56" s="6" t="s">
        <v>80</v>
      </c>
      <c r="E56" s="6" t="s">
        <v>29</v>
      </c>
      <c r="F56" s="7">
        <f t="shared" si="1"/>
        <v>1128126</v>
      </c>
      <c r="G56" s="7">
        <v>857943</v>
      </c>
      <c r="H56" s="8">
        <v>0</v>
      </c>
      <c r="I56" s="8">
        <v>-32.30129346261647</v>
      </c>
      <c r="J56" s="8">
        <v>-100</v>
      </c>
      <c r="K56" s="9">
        <v>13.687392793726328</v>
      </c>
      <c r="L56" s="7">
        <v>270183</v>
      </c>
      <c r="M56" s="8">
        <v>0</v>
      </c>
      <c r="N56" s="10">
        <v>1.3055819063295602</v>
      </c>
      <c r="O56" s="9">
        <v>7.566541224769073</v>
      </c>
      <c r="Q56" s="1"/>
      <c r="R56" s="1"/>
    </row>
    <row r="57" spans="2:18" ht="12.75">
      <c r="B57" s="12">
        <v>44</v>
      </c>
      <c r="C57" s="12">
        <v>41</v>
      </c>
      <c r="D57" s="6" t="s">
        <v>81</v>
      </c>
      <c r="E57" s="6" t="s">
        <v>27</v>
      </c>
      <c r="F57" s="7">
        <f t="shared" si="1"/>
        <v>1106170</v>
      </c>
      <c r="G57" s="7">
        <v>754588</v>
      </c>
      <c r="H57" s="8">
        <v>0</v>
      </c>
      <c r="I57" s="8">
        <v>38.859844281647426</v>
      </c>
      <c r="J57" s="8">
        <v>0</v>
      </c>
      <c r="K57" s="9">
        <v>1.0490592561120815</v>
      </c>
      <c r="L57" s="7">
        <v>351582</v>
      </c>
      <c r="M57" s="8">
        <v>0</v>
      </c>
      <c r="N57" s="10">
        <v>-16.64900464428213</v>
      </c>
      <c r="O57" s="9">
        <v>3.7984589453407174</v>
      </c>
      <c r="Q57" s="1"/>
      <c r="R57" s="1"/>
    </row>
    <row r="58" spans="2:18" ht="12.75">
      <c r="B58" s="12">
        <v>45</v>
      </c>
      <c r="C58" s="12">
        <v>51</v>
      </c>
      <c r="D58" s="6" t="s">
        <v>82</v>
      </c>
      <c r="E58" s="6" t="s">
        <v>41</v>
      </c>
      <c r="F58" s="7">
        <f t="shared" si="1"/>
        <v>1059715</v>
      </c>
      <c r="G58" s="7">
        <v>667710</v>
      </c>
      <c r="H58" s="8">
        <v>11.86742747600006</v>
      </c>
      <c r="I58" s="8">
        <v>-1.2286208227731248</v>
      </c>
      <c r="J58" s="8" t="s">
        <v>43</v>
      </c>
      <c r="K58" s="9">
        <v>0.9200041548574736</v>
      </c>
      <c r="L58" s="7">
        <v>392005</v>
      </c>
      <c r="M58" s="8">
        <v>0</v>
      </c>
      <c r="N58" s="10">
        <v>146.88718281384817</v>
      </c>
      <c r="O58" s="9">
        <v>4.548498240744123</v>
      </c>
      <c r="Q58" s="1"/>
      <c r="R58" s="1"/>
    </row>
    <row r="59" spans="2:18" ht="12.75">
      <c r="B59" s="12">
        <v>46</v>
      </c>
      <c r="C59" s="12">
        <v>34</v>
      </c>
      <c r="D59" s="6" t="s">
        <v>83</v>
      </c>
      <c r="E59" s="6" t="s">
        <v>19</v>
      </c>
      <c r="F59" s="7">
        <f t="shared" si="1"/>
        <v>1033794</v>
      </c>
      <c r="G59" s="7">
        <v>765780</v>
      </c>
      <c r="H59" s="8">
        <v>2.06116639243647</v>
      </c>
      <c r="I59" s="8">
        <v>-8.933766568071766</v>
      </c>
      <c r="J59" s="8">
        <v>-44.40687517610595</v>
      </c>
      <c r="K59" s="9">
        <v>10.447447019007903</v>
      </c>
      <c r="L59" s="7">
        <v>268014</v>
      </c>
      <c r="M59" s="8">
        <v>12.782541210533779</v>
      </c>
      <c r="N59" s="10">
        <v>75.10731296183775</v>
      </c>
      <c r="O59" s="9">
        <v>5.440753611939245</v>
      </c>
      <c r="Q59" s="1"/>
      <c r="R59" s="1"/>
    </row>
    <row r="60" spans="2:18" ht="12.75">
      <c r="B60" s="12">
        <v>47</v>
      </c>
      <c r="C60" s="12">
        <v>22</v>
      </c>
      <c r="D60" s="6" t="s">
        <v>84</v>
      </c>
      <c r="E60" s="6" t="s">
        <v>17</v>
      </c>
      <c r="F60" s="7">
        <f t="shared" si="1"/>
        <v>1007219</v>
      </c>
      <c r="G60" s="7">
        <v>320849</v>
      </c>
      <c r="H60" s="8">
        <v>0.16207000800999846</v>
      </c>
      <c r="I60" s="8">
        <v>-83.74788622419392</v>
      </c>
      <c r="J60" s="8">
        <v>-99.82676829593305</v>
      </c>
      <c r="K60" s="9">
        <v>87.31768497719074</v>
      </c>
      <c r="L60" s="7">
        <v>686370</v>
      </c>
      <c r="M60" s="8">
        <v>1.3304777306700468</v>
      </c>
      <c r="N60" s="10">
        <v>-61.151492031292975</v>
      </c>
      <c r="O60" s="9">
        <v>46.60107689423143</v>
      </c>
      <c r="Q60" s="1"/>
      <c r="R60" s="1"/>
    </row>
    <row r="61" spans="2:18" ht="12.75">
      <c r="B61" s="12">
        <v>48</v>
      </c>
      <c r="C61" s="12">
        <v>57</v>
      </c>
      <c r="D61" s="6" t="s">
        <v>85</v>
      </c>
      <c r="E61" s="6" t="s">
        <v>29</v>
      </c>
      <c r="F61" s="7">
        <f t="shared" si="1"/>
        <v>938263</v>
      </c>
      <c r="G61" s="7">
        <v>884558</v>
      </c>
      <c r="H61" s="8">
        <v>0</v>
      </c>
      <c r="I61" s="8">
        <v>64.08111326697558</v>
      </c>
      <c r="J61" s="8">
        <v>0</v>
      </c>
      <c r="K61" s="9">
        <v>2.145684404294909</v>
      </c>
      <c r="L61" s="7">
        <v>53705</v>
      </c>
      <c r="M61" s="8">
        <v>0</v>
      </c>
      <c r="N61" s="10">
        <v>0.17346862642691935</v>
      </c>
      <c r="O61" s="9">
        <v>0.7374685790329736</v>
      </c>
      <c r="Q61" s="1"/>
      <c r="R61" s="1"/>
    </row>
    <row r="62" spans="2:18" ht="12.75">
      <c r="B62" s="12">
        <v>49</v>
      </c>
      <c r="C62" s="12">
        <v>62</v>
      </c>
      <c r="D62" s="6" t="s">
        <v>86</v>
      </c>
      <c r="E62" s="6" t="s">
        <v>41</v>
      </c>
      <c r="F62" s="7">
        <f t="shared" si="1"/>
        <v>857852</v>
      </c>
      <c r="G62" s="7">
        <v>0</v>
      </c>
      <c r="H62" s="8">
        <v>0</v>
      </c>
      <c r="I62" s="8">
        <v>0</v>
      </c>
      <c r="J62" s="8">
        <v>0</v>
      </c>
      <c r="K62" s="9">
        <v>100</v>
      </c>
      <c r="L62" s="7">
        <v>857852</v>
      </c>
      <c r="M62" s="8">
        <v>0</v>
      </c>
      <c r="N62" s="10">
        <v>-8.124167298555864</v>
      </c>
      <c r="O62" s="9">
        <v>2.830190816435178</v>
      </c>
      <c r="Q62" s="1"/>
      <c r="R62" s="1"/>
    </row>
    <row r="63" spans="2:18" ht="12.75">
      <c r="B63" s="12">
        <v>50</v>
      </c>
      <c r="C63" s="12">
        <v>45</v>
      </c>
      <c r="D63" s="6" t="s">
        <v>87</v>
      </c>
      <c r="E63" s="6" t="s">
        <v>88</v>
      </c>
      <c r="F63" s="7">
        <f t="shared" si="1"/>
        <v>788476</v>
      </c>
      <c r="G63" s="7">
        <v>638017</v>
      </c>
      <c r="H63" s="8">
        <v>0</v>
      </c>
      <c r="I63" s="8">
        <v>-15.348118270653249</v>
      </c>
      <c r="J63" s="8">
        <v>0</v>
      </c>
      <c r="K63" s="9">
        <v>11.488316214131526</v>
      </c>
      <c r="L63" s="7">
        <v>150459</v>
      </c>
      <c r="M63" s="8">
        <v>0</v>
      </c>
      <c r="N63" s="10">
        <v>-14.158322635857937</v>
      </c>
      <c r="O63" s="9">
        <v>6.9908758221650755</v>
      </c>
      <c r="Q63" s="1"/>
      <c r="R63" s="1"/>
    </row>
    <row r="64" spans="2:18" ht="12.75">
      <c r="B64" s="12">
        <v>51</v>
      </c>
      <c r="C64" s="12">
        <v>50</v>
      </c>
      <c r="D64" s="6" t="s">
        <v>89</v>
      </c>
      <c r="E64" s="6" t="s">
        <v>37</v>
      </c>
      <c r="F64" s="7">
        <f t="shared" si="1"/>
        <v>746964</v>
      </c>
      <c r="G64" s="7">
        <v>646166</v>
      </c>
      <c r="H64" s="8">
        <v>1.6508141870664814</v>
      </c>
      <c r="I64" s="8">
        <v>-1.8428247069181225</v>
      </c>
      <c r="J64" s="8">
        <v>-49.738491259482636</v>
      </c>
      <c r="K64" s="9">
        <v>0.3031794498334442</v>
      </c>
      <c r="L64" s="7">
        <v>100798</v>
      </c>
      <c r="M64" s="8">
        <v>3.3314153058592435</v>
      </c>
      <c r="N64" s="10">
        <v>-23.29794924475897</v>
      </c>
      <c r="O64" s="9">
        <v>0.2947693281633299</v>
      </c>
      <c r="Q64" s="1"/>
      <c r="R64" s="1"/>
    </row>
    <row r="65" spans="2:18" ht="12.75">
      <c r="B65" s="12">
        <v>52</v>
      </c>
      <c r="C65" s="12">
        <v>58</v>
      </c>
      <c r="D65" s="6" t="s">
        <v>90</v>
      </c>
      <c r="E65" s="6" t="s">
        <v>91</v>
      </c>
      <c r="F65" s="7">
        <f t="shared" si="1"/>
        <v>727651</v>
      </c>
      <c r="G65" s="7">
        <v>573956</v>
      </c>
      <c r="H65" s="8">
        <v>0</v>
      </c>
      <c r="I65" s="8">
        <v>43.40152506970748</v>
      </c>
      <c r="J65" s="8">
        <v>0</v>
      </c>
      <c r="K65" s="9">
        <v>5.227735066444744</v>
      </c>
      <c r="L65" s="7">
        <v>153695</v>
      </c>
      <c r="M65" s="8">
        <v>0</v>
      </c>
      <c r="N65" s="10">
        <v>-17.67677038195579</v>
      </c>
      <c r="O65" s="9">
        <v>10.449804812678435</v>
      </c>
      <c r="Q65" s="1"/>
      <c r="R65" s="1"/>
    </row>
    <row r="66" spans="2:18" ht="12.75">
      <c r="B66" s="12">
        <v>53</v>
      </c>
      <c r="C66" s="12">
        <v>52</v>
      </c>
      <c r="D66" s="6" t="s">
        <v>92</v>
      </c>
      <c r="E66" s="6" t="s">
        <v>17</v>
      </c>
      <c r="F66" s="7">
        <f t="shared" si="1"/>
        <v>702653</v>
      </c>
      <c r="G66" s="7">
        <v>596128</v>
      </c>
      <c r="H66" s="8">
        <v>6.765828815287992</v>
      </c>
      <c r="I66" s="8">
        <v>64.49381736819363</v>
      </c>
      <c r="J66" s="8">
        <v>-7.04111735963861</v>
      </c>
      <c r="K66" s="9">
        <v>5.137393939008167</v>
      </c>
      <c r="L66" s="7">
        <v>106525</v>
      </c>
      <c r="M66" s="8">
        <v>0</v>
      </c>
      <c r="N66" s="10">
        <v>159.65874466788543</v>
      </c>
      <c r="O66" s="9">
        <v>6.354941364699264</v>
      </c>
      <c r="Q66" s="1"/>
      <c r="R66" s="1"/>
    </row>
    <row r="67" spans="2:18" ht="12.75">
      <c r="B67" s="12">
        <v>54</v>
      </c>
      <c r="C67" s="12">
        <v>60</v>
      </c>
      <c r="D67" s="6" t="s">
        <v>93</v>
      </c>
      <c r="E67" s="6" t="s">
        <v>17</v>
      </c>
      <c r="F67" s="7">
        <f t="shared" si="1"/>
        <v>699092</v>
      </c>
      <c r="G67" s="7">
        <v>673029</v>
      </c>
      <c r="H67" s="8">
        <v>6.183983156743618</v>
      </c>
      <c r="I67" s="8">
        <v>-6.172133193846739</v>
      </c>
      <c r="J67" s="8">
        <v>-8.174296745725316</v>
      </c>
      <c r="K67" s="9">
        <v>4.798756354727464</v>
      </c>
      <c r="L67" s="7">
        <v>26063</v>
      </c>
      <c r="M67" s="8">
        <v>0</v>
      </c>
      <c r="N67" s="10">
        <v>-78.21311242445267</v>
      </c>
      <c r="O67" s="9">
        <v>79.04381316887648</v>
      </c>
      <c r="Q67" s="1"/>
      <c r="R67" s="1"/>
    </row>
    <row r="68" spans="2:18" ht="12.75">
      <c r="B68" s="12">
        <v>55</v>
      </c>
      <c r="C68" s="12">
        <v>59</v>
      </c>
      <c r="D68" s="6" t="s">
        <v>94</v>
      </c>
      <c r="E68" s="6" t="s">
        <v>75</v>
      </c>
      <c r="F68" s="7">
        <f t="shared" si="1"/>
        <v>689299</v>
      </c>
      <c r="G68" s="7">
        <v>570193</v>
      </c>
      <c r="H68" s="8">
        <v>0</v>
      </c>
      <c r="I68" s="8">
        <v>39.16412635730621</v>
      </c>
      <c r="J68" s="8">
        <v>0</v>
      </c>
      <c r="K68" s="9">
        <v>1.3080051925573344</v>
      </c>
      <c r="L68" s="7">
        <v>119106</v>
      </c>
      <c r="M68" s="8">
        <v>0</v>
      </c>
      <c r="N68" s="10">
        <v>24.862144878918123</v>
      </c>
      <c r="O68" s="9">
        <v>2.4576805588541197</v>
      </c>
      <c r="Q68" s="1"/>
      <c r="R68" s="1"/>
    </row>
    <row r="69" spans="2:18" ht="12.75">
      <c r="B69" s="12">
        <v>56</v>
      </c>
      <c r="C69" s="12">
        <v>48</v>
      </c>
      <c r="D69" s="6" t="s">
        <v>95</v>
      </c>
      <c r="E69" s="6" t="s">
        <v>96</v>
      </c>
      <c r="F69" s="7">
        <f t="shared" si="1"/>
        <v>665217</v>
      </c>
      <c r="G69" s="7">
        <v>361000</v>
      </c>
      <c r="H69" s="8">
        <v>0</v>
      </c>
      <c r="I69" s="8">
        <v>174.30360317918635</v>
      </c>
      <c r="J69" s="8">
        <v>0</v>
      </c>
      <c r="K69" s="9">
        <v>0.7898338435832184</v>
      </c>
      <c r="L69" s="7">
        <v>304217</v>
      </c>
      <c r="M69" s="8">
        <v>0</v>
      </c>
      <c r="N69" s="10">
        <v>503.2101996708504</v>
      </c>
      <c r="O69" s="9">
        <v>0.3233902570084271</v>
      </c>
      <c r="Q69" s="1"/>
      <c r="R69" s="1"/>
    </row>
    <row r="70" spans="2:18" ht="12.75">
      <c r="B70" s="12">
        <v>57</v>
      </c>
      <c r="C70" s="12">
        <v>61</v>
      </c>
      <c r="D70" s="6" t="s">
        <v>97</v>
      </c>
      <c r="E70" s="6" t="s">
        <v>98</v>
      </c>
      <c r="F70" s="7">
        <f t="shared" si="1"/>
        <v>622948</v>
      </c>
      <c r="G70" s="7">
        <v>458288</v>
      </c>
      <c r="H70" s="8">
        <v>0</v>
      </c>
      <c r="I70" s="8">
        <v>18.478839740441046</v>
      </c>
      <c r="J70" s="8">
        <v>0</v>
      </c>
      <c r="K70" s="9">
        <v>4.811872345286683</v>
      </c>
      <c r="L70" s="7">
        <v>164660</v>
      </c>
      <c r="M70" s="8">
        <v>0</v>
      </c>
      <c r="N70" s="10">
        <v>98.45488182618023</v>
      </c>
      <c r="O70" s="9">
        <v>5.248559969156582</v>
      </c>
      <c r="Q70" s="1"/>
      <c r="R70" s="1"/>
    </row>
    <row r="71" spans="2:18" ht="12.75">
      <c r="B71" s="12">
        <v>58</v>
      </c>
      <c r="C71" s="12">
        <v>55</v>
      </c>
      <c r="D71" s="6" t="s">
        <v>99</v>
      </c>
      <c r="E71" s="6" t="s">
        <v>17</v>
      </c>
      <c r="F71" s="7">
        <f t="shared" si="1"/>
        <v>601350</v>
      </c>
      <c r="G71" s="7">
        <v>388288</v>
      </c>
      <c r="H71" s="8">
        <v>8.561686171089502</v>
      </c>
      <c r="I71" s="8">
        <v>-2.579538750703124</v>
      </c>
      <c r="J71" s="8">
        <v>663.3524684270953</v>
      </c>
      <c r="K71" s="9">
        <v>4.3359358639227175</v>
      </c>
      <c r="L71" s="7">
        <v>213062</v>
      </c>
      <c r="M71" s="8">
        <v>0</v>
      </c>
      <c r="N71" s="10">
        <v>-14.935801207320578</v>
      </c>
      <c r="O71" s="9">
        <v>5.532499778309834</v>
      </c>
      <c r="Q71" s="1"/>
      <c r="R71" s="1"/>
    </row>
    <row r="72" spans="2:18" ht="12.75">
      <c r="B72" s="12">
        <v>59</v>
      </c>
      <c r="C72" s="12">
        <v>63</v>
      </c>
      <c r="D72" s="6" t="s">
        <v>100</v>
      </c>
      <c r="E72" s="6" t="s">
        <v>75</v>
      </c>
      <c r="F72" s="7">
        <f t="shared" si="1"/>
        <v>601221</v>
      </c>
      <c r="G72" s="7">
        <v>505981</v>
      </c>
      <c r="H72" s="8">
        <v>0</v>
      </c>
      <c r="I72" s="8">
        <v>44.67719475825706</v>
      </c>
      <c r="J72" s="8">
        <v>0</v>
      </c>
      <c r="K72" s="9">
        <v>1.964845521020224</v>
      </c>
      <c r="L72" s="7">
        <v>95240</v>
      </c>
      <c r="M72" s="8">
        <v>0</v>
      </c>
      <c r="N72" s="10">
        <v>122.57536807665342</v>
      </c>
      <c r="O72" s="9">
        <v>0</v>
      </c>
      <c r="Q72" s="1"/>
      <c r="R72" s="1"/>
    </row>
    <row r="73" spans="2:18" ht="12.75">
      <c r="B73" s="12">
        <v>60</v>
      </c>
      <c r="C73" s="12">
        <v>46</v>
      </c>
      <c r="D73" s="6" t="s">
        <v>101</v>
      </c>
      <c r="E73" s="6" t="s">
        <v>102</v>
      </c>
      <c r="F73" s="7">
        <f t="shared" si="1"/>
        <v>578588</v>
      </c>
      <c r="G73" s="7">
        <v>251318</v>
      </c>
      <c r="H73" s="8">
        <v>0</v>
      </c>
      <c r="I73" s="8">
        <v>0.7912731356153122</v>
      </c>
      <c r="J73" s="8">
        <v>0</v>
      </c>
      <c r="K73" s="9">
        <v>6.773895592757596</v>
      </c>
      <c r="L73" s="7">
        <v>327270</v>
      </c>
      <c r="M73" s="8">
        <v>0</v>
      </c>
      <c r="N73" s="10">
        <v>6.311720374220374</v>
      </c>
      <c r="O73" s="9">
        <v>0.02016276853141726</v>
      </c>
      <c r="Q73" s="1"/>
      <c r="R73" s="1"/>
    </row>
    <row r="74" spans="2:18" ht="12.75">
      <c r="B74" s="12">
        <v>61</v>
      </c>
      <c r="C74" s="12">
        <v>53</v>
      </c>
      <c r="D74" s="6" t="s">
        <v>103</v>
      </c>
      <c r="E74" s="6" t="s">
        <v>29</v>
      </c>
      <c r="F74" s="7">
        <f t="shared" si="1"/>
        <v>531954</v>
      </c>
      <c r="G74" s="7">
        <v>459888</v>
      </c>
      <c r="H74" s="8">
        <v>9.203110322513307</v>
      </c>
      <c r="I74" s="8">
        <v>83.31657761992773</v>
      </c>
      <c r="J74" s="8" t="s">
        <v>43</v>
      </c>
      <c r="K74" s="9">
        <v>4.548341434863284</v>
      </c>
      <c r="L74" s="7">
        <v>72066</v>
      </c>
      <c r="M74" s="8">
        <v>16.44048511087059</v>
      </c>
      <c r="N74" s="10">
        <v>-39.65130300797213</v>
      </c>
      <c r="O74" s="9">
        <v>0.8407061381179741</v>
      </c>
      <c r="Q74" s="1"/>
      <c r="R74" s="1"/>
    </row>
    <row r="75" spans="2:18" ht="12.75">
      <c r="B75" s="12">
        <v>62</v>
      </c>
      <c r="C75" s="12">
        <v>69</v>
      </c>
      <c r="D75" s="6" t="s">
        <v>104</v>
      </c>
      <c r="E75" s="6" t="s">
        <v>105</v>
      </c>
      <c r="F75" s="7">
        <f t="shared" si="1"/>
        <v>490255</v>
      </c>
      <c r="G75" s="7">
        <v>454608</v>
      </c>
      <c r="H75" s="8">
        <v>0</v>
      </c>
      <c r="I75" s="8">
        <v>25.582320441988948</v>
      </c>
      <c r="J75" s="8">
        <v>0</v>
      </c>
      <c r="K75" s="9">
        <v>1.499580741405199</v>
      </c>
      <c r="L75" s="7">
        <v>35647</v>
      </c>
      <c r="M75" s="8">
        <v>0</v>
      </c>
      <c r="N75" s="10">
        <v>4.197480342579872</v>
      </c>
      <c r="O75" s="9">
        <v>6.541345498400713</v>
      </c>
      <c r="Q75" s="1"/>
      <c r="R75" s="1"/>
    </row>
    <row r="76" spans="2:18" ht="12.75">
      <c r="B76" s="12">
        <v>63</v>
      </c>
      <c r="C76" s="12">
        <v>56</v>
      </c>
      <c r="D76" s="6" t="s">
        <v>106</v>
      </c>
      <c r="E76" s="6" t="s">
        <v>39</v>
      </c>
      <c r="F76" s="7">
        <f t="shared" si="1"/>
        <v>486203</v>
      </c>
      <c r="G76" s="7">
        <v>361143</v>
      </c>
      <c r="H76" s="8">
        <v>0</v>
      </c>
      <c r="I76" s="8">
        <v>84.51929021413133</v>
      </c>
      <c r="J76" s="8">
        <v>0</v>
      </c>
      <c r="K76" s="9">
        <v>0.9514223338782049</v>
      </c>
      <c r="L76" s="7">
        <v>125060</v>
      </c>
      <c r="M76" s="8">
        <v>0</v>
      </c>
      <c r="N76" s="10" t="s">
        <v>43</v>
      </c>
      <c r="O76" s="9">
        <v>5.474554620832483</v>
      </c>
      <c r="Q76" s="1"/>
      <c r="R76" s="1"/>
    </row>
    <row r="77" spans="2:18" ht="12.75">
      <c r="B77" s="12">
        <v>64</v>
      </c>
      <c r="C77" s="12">
        <v>68</v>
      </c>
      <c r="D77" s="6" t="s">
        <v>107</v>
      </c>
      <c r="E77" s="6" t="s">
        <v>37</v>
      </c>
      <c r="F77" s="7">
        <f t="shared" si="1"/>
        <v>483524</v>
      </c>
      <c r="G77" s="7">
        <v>221045</v>
      </c>
      <c r="H77" s="8">
        <v>0</v>
      </c>
      <c r="I77" s="8">
        <v>-23.47306176993969</v>
      </c>
      <c r="J77" s="8">
        <v>0</v>
      </c>
      <c r="K77" s="9">
        <v>0.09807377678950746</v>
      </c>
      <c r="L77" s="7">
        <v>262479</v>
      </c>
      <c r="M77" s="8">
        <v>0</v>
      </c>
      <c r="N77" s="10">
        <v>37.316439008312884</v>
      </c>
      <c r="O77" s="9">
        <v>0.4271542649039282</v>
      </c>
      <c r="Q77" s="1"/>
      <c r="R77" s="1"/>
    </row>
    <row r="78" spans="2:18" ht="12.75">
      <c r="B78" s="12">
        <v>65</v>
      </c>
      <c r="C78" s="12">
        <v>72</v>
      </c>
      <c r="D78" s="6" t="s">
        <v>108</v>
      </c>
      <c r="E78" s="6" t="s">
        <v>109</v>
      </c>
      <c r="F78" s="7">
        <f t="shared" si="1"/>
        <v>475453</v>
      </c>
      <c r="G78" s="7">
        <v>423235</v>
      </c>
      <c r="H78" s="8">
        <v>0</v>
      </c>
      <c r="I78" s="8">
        <v>8.70631687633881</v>
      </c>
      <c r="J78" s="8">
        <v>0</v>
      </c>
      <c r="K78" s="9">
        <v>2.8058137158315595</v>
      </c>
      <c r="L78" s="7">
        <v>52218</v>
      </c>
      <c r="M78" s="8">
        <v>0</v>
      </c>
      <c r="N78" s="10">
        <v>8.14538676607642</v>
      </c>
      <c r="O78" s="9">
        <v>4.926807952807516</v>
      </c>
      <c r="Q78" s="1"/>
      <c r="R78" s="1"/>
    </row>
    <row r="79" spans="2:18" ht="12.75">
      <c r="B79" s="12">
        <v>66</v>
      </c>
      <c r="C79" s="12">
        <v>70</v>
      </c>
      <c r="D79" s="6" t="s">
        <v>110</v>
      </c>
      <c r="E79" s="6" t="s">
        <v>111</v>
      </c>
      <c r="F79" s="7">
        <f t="shared" si="1"/>
        <v>444266</v>
      </c>
      <c r="G79" s="7">
        <v>258467</v>
      </c>
      <c r="H79" s="8">
        <v>0</v>
      </c>
      <c r="I79" s="8">
        <v>2.100335769306735</v>
      </c>
      <c r="J79" s="8">
        <v>0</v>
      </c>
      <c r="K79" s="9">
        <v>5.234926396450898</v>
      </c>
      <c r="L79" s="7">
        <v>185799</v>
      </c>
      <c r="M79" s="8">
        <v>0</v>
      </c>
      <c r="N79" s="10">
        <v>18.25819633002998</v>
      </c>
      <c r="O79" s="9">
        <v>3.8182994693930374</v>
      </c>
      <c r="Q79" s="1"/>
      <c r="R79" s="1"/>
    </row>
    <row r="80" spans="2:18" ht="12.75">
      <c r="B80" s="12">
        <v>67</v>
      </c>
      <c r="C80" s="12">
        <v>71</v>
      </c>
      <c r="D80" s="6" t="s">
        <v>112</v>
      </c>
      <c r="E80" s="6" t="s">
        <v>113</v>
      </c>
      <c r="F80" s="7">
        <f t="shared" si="1"/>
        <v>443912</v>
      </c>
      <c r="G80" s="7">
        <v>432440</v>
      </c>
      <c r="H80" s="8">
        <v>0</v>
      </c>
      <c r="I80" s="8">
        <v>35.60406272832464</v>
      </c>
      <c r="J80" s="8">
        <v>0</v>
      </c>
      <c r="K80" s="9">
        <v>0.09910619610089888</v>
      </c>
      <c r="L80" s="7">
        <v>11472</v>
      </c>
      <c r="M80" s="8">
        <v>0</v>
      </c>
      <c r="N80" s="10">
        <v>-2.382573179033356</v>
      </c>
      <c r="O80" s="9">
        <v>0</v>
      </c>
      <c r="Q80" s="1"/>
      <c r="R80" s="1"/>
    </row>
    <row r="81" spans="2:18" ht="12.75">
      <c r="B81" s="12">
        <v>68</v>
      </c>
      <c r="C81" s="12">
        <v>74</v>
      </c>
      <c r="D81" s="6" t="s">
        <v>114</v>
      </c>
      <c r="E81" s="6" t="s">
        <v>17</v>
      </c>
      <c r="F81" s="7">
        <f t="shared" si="1"/>
        <v>399043</v>
      </c>
      <c r="G81" s="7">
        <v>396410</v>
      </c>
      <c r="H81" s="8">
        <v>0</v>
      </c>
      <c r="I81" s="8">
        <v>23.48721079831658</v>
      </c>
      <c r="J81" s="8">
        <v>0</v>
      </c>
      <c r="K81" s="9">
        <v>0.12194691781684781</v>
      </c>
      <c r="L81" s="7">
        <v>2633</v>
      </c>
      <c r="M81" s="8">
        <v>0</v>
      </c>
      <c r="N81" s="10">
        <v>151.00095328884652</v>
      </c>
      <c r="O81" s="9">
        <v>49.675076452599384</v>
      </c>
      <c r="Q81" s="1"/>
      <c r="R81" s="1"/>
    </row>
    <row r="82" spans="2:18" ht="12.75">
      <c r="B82" s="12">
        <v>69</v>
      </c>
      <c r="C82" s="12">
        <v>54</v>
      </c>
      <c r="D82" s="6" t="s">
        <v>115</v>
      </c>
      <c r="E82" s="6" t="s">
        <v>39</v>
      </c>
      <c r="F82" s="7">
        <f t="shared" si="1"/>
        <v>320674</v>
      </c>
      <c r="G82" s="7">
        <v>279384</v>
      </c>
      <c r="H82" s="8">
        <v>0</v>
      </c>
      <c r="I82" s="8">
        <v>-41.61205109342607</v>
      </c>
      <c r="J82" s="8">
        <v>0</v>
      </c>
      <c r="K82" s="9">
        <v>42.361062399683114</v>
      </c>
      <c r="L82" s="7">
        <v>41290</v>
      </c>
      <c r="M82" s="8">
        <v>0</v>
      </c>
      <c r="N82" s="10">
        <v>-40.556571313398884</v>
      </c>
      <c r="O82" s="9">
        <v>26.25337119791388</v>
      </c>
      <c r="Q82" s="1"/>
      <c r="R82" s="1"/>
    </row>
    <row r="83" spans="2:18" ht="12.75">
      <c r="B83" s="12">
        <v>70</v>
      </c>
      <c r="C83" s="12">
        <v>64</v>
      </c>
      <c r="D83" s="6" t="s">
        <v>116</v>
      </c>
      <c r="E83" s="6" t="s">
        <v>19</v>
      </c>
      <c r="F83" s="7">
        <f t="shared" si="1"/>
        <v>307113</v>
      </c>
      <c r="G83" s="7">
        <v>292414</v>
      </c>
      <c r="H83" s="8">
        <v>0</v>
      </c>
      <c r="I83" s="8" t="s">
        <v>43</v>
      </c>
      <c r="J83" s="8">
        <v>0</v>
      </c>
      <c r="K83" s="9">
        <v>0.05707821082025149</v>
      </c>
      <c r="L83" s="7">
        <v>14699</v>
      </c>
      <c r="M83" s="8">
        <v>0</v>
      </c>
      <c r="N83" s="10">
        <v>-2.5588332780908187</v>
      </c>
      <c r="O83" s="9">
        <v>0.9834961266419671</v>
      </c>
      <c r="Q83" s="1"/>
      <c r="R83" s="1"/>
    </row>
    <row r="84" spans="2:18" ht="12.75">
      <c r="B84" s="12">
        <v>71</v>
      </c>
      <c r="C84" s="12">
        <v>65</v>
      </c>
      <c r="D84" s="6" t="s">
        <v>117</v>
      </c>
      <c r="E84" s="6" t="s">
        <v>37</v>
      </c>
      <c r="F84" s="7">
        <f t="shared" si="1"/>
        <v>305583</v>
      </c>
      <c r="G84" s="7">
        <v>241713</v>
      </c>
      <c r="H84" s="8">
        <v>0</v>
      </c>
      <c r="I84" s="8">
        <v>45.3335818562255</v>
      </c>
      <c r="J84" s="8">
        <v>0</v>
      </c>
      <c r="K84" s="9">
        <v>11.176399254759726</v>
      </c>
      <c r="L84" s="7">
        <v>63870</v>
      </c>
      <c r="M84" s="8">
        <v>0</v>
      </c>
      <c r="N84" s="10">
        <v>-9.454344405222642</v>
      </c>
      <c r="O84" s="9">
        <v>15.069877531481456</v>
      </c>
      <c r="Q84" s="1"/>
      <c r="R84" s="1"/>
    </row>
    <row r="85" spans="2:18" ht="12.75">
      <c r="B85" s="12">
        <v>72</v>
      </c>
      <c r="C85" s="12">
        <v>67</v>
      </c>
      <c r="D85" s="6" t="s">
        <v>118</v>
      </c>
      <c r="E85" s="6" t="s">
        <v>119</v>
      </c>
      <c r="F85" s="7">
        <f t="shared" si="1"/>
        <v>285041</v>
      </c>
      <c r="G85" s="7">
        <v>224668</v>
      </c>
      <c r="H85" s="8">
        <v>1.3126034860327238</v>
      </c>
      <c r="I85" s="8">
        <v>0.7117809513427087</v>
      </c>
      <c r="J85" s="8">
        <v>-76.13884618496643</v>
      </c>
      <c r="K85" s="9">
        <v>7.134354022684435</v>
      </c>
      <c r="L85" s="7">
        <v>60373</v>
      </c>
      <c r="M85" s="8">
        <v>0</v>
      </c>
      <c r="N85" s="10">
        <v>-22.94546336358183</v>
      </c>
      <c r="O85" s="9">
        <v>5.316562896977872</v>
      </c>
      <c r="Q85" s="1"/>
      <c r="R85" s="1"/>
    </row>
    <row r="86" spans="2:18" ht="12.75">
      <c r="B86" s="12">
        <v>73</v>
      </c>
      <c r="C86" s="12">
        <v>73</v>
      </c>
      <c r="D86" s="6" t="s">
        <v>120</v>
      </c>
      <c r="E86" s="6" t="s">
        <v>121</v>
      </c>
      <c r="F86" s="7">
        <f t="shared" si="1"/>
        <v>279056</v>
      </c>
      <c r="G86" s="7">
        <v>194014</v>
      </c>
      <c r="H86" s="8">
        <v>0</v>
      </c>
      <c r="I86" s="8">
        <v>9.714705799191336</v>
      </c>
      <c r="J86" s="8">
        <v>0</v>
      </c>
      <c r="K86" s="9">
        <v>3.2498715909260913</v>
      </c>
      <c r="L86" s="7">
        <v>85042</v>
      </c>
      <c r="M86" s="8">
        <v>0</v>
      </c>
      <c r="N86" s="10">
        <v>122.23906339831704</v>
      </c>
      <c r="O86" s="9">
        <v>3.7115036231884058</v>
      </c>
      <c r="Q86" s="1"/>
      <c r="R86" s="1"/>
    </row>
    <row r="87" spans="2:18" ht="12.75">
      <c r="B87" s="12">
        <v>74</v>
      </c>
      <c r="C87" s="12">
        <v>78</v>
      </c>
      <c r="D87" s="6" t="s">
        <v>122</v>
      </c>
      <c r="E87" s="6" t="s">
        <v>19</v>
      </c>
      <c r="F87" s="7">
        <f t="shared" si="1"/>
        <v>268646</v>
      </c>
      <c r="G87" s="7">
        <v>146066</v>
      </c>
      <c r="H87" s="8">
        <v>0</v>
      </c>
      <c r="I87" s="8">
        <v>-23.83787926979972</v>
      </c>
      <c r="J87" s="8">
        <v>0</v>
      </c>
      <c r="K87" s="9">
        <v>4.573190649785061</v>
      </c>
      <c r="L87" s="7">
        <v>122580</v>
      </c>
      <c r="M87" s="8">
        <v>0</v>
      </c>
      <c r="N87" s="10">
        <v>-10.551011026058275</v>
      </c>
      <c r="O87" s="9">
        <v>2.968416053194016</v>
      </c>
      <c r="Q87" s="1"/>
      <c r="R87" s="1"/>
    </row>
    <row r="88" spans="2:18" ht="12.75">
      <c r="B88" s="12">
        <v>75</v>
      </c>
      <c r="C88" s="12">
        <v>75</v>
      </c>
      <c r="D88" s="6" t="s">
        <v>123</v>
      </c>
      <c r="E88" s="6" t="s">
        <v>124</v>
      </c>
      <c r="F88" s="7">
        <f t="shared" si="1"/>
        <v>226482</v>
      </c>
      <c r="G88" s="7">
        <v>217438</v>
      </c>
      <c r="H88" s="8">
        <v>0</v>
      </c>
      <c r="I88" s="8">
        <v>61.66394052044609</v>
      </c>
      <c r="J88" s="8">
        <v>0</v>
      </c>
      <c r="K88" s="9">
        <v>1.1366839745746529</v>
      </c>
      <c r="L88" s="7">
        <v>9044</v>
      </c>
      <c r="M88" s="8">
        <v>0</v>
      </c>
      <c r="N88" s="10">
        <v>-10.259972216709665</v>
      </c>
      <c r="O88" s="9">
        <v>2.26928895612708</v>
      </c>
      <c r="Q88" s="1"/>
      <c r="R88" s="1"/>
    </row>
    <row r="89" spans="2:18" ht="12.75">
      <c r="B89" s="12">
        <v>76</v>
      </c>
      <c r="C89" s="12">
        <v>79</v>
      </c>
      <c r="D89" s="6" t="s">
        <v>125</v>
      </c>
      <c r="E89" s="6" t="s">
        <v>113</v>
      </c>
      <c r="F89" s="7">
        <f t="shared" si="1"/>
        <v>194380</v>
      </c>
      <c r="G89" s="7">
        <v>168003</v>
      </c>
      <c r="H89" s="8">
        <v>0</v>
      </c>
      <c r="I89" s="8">
        <v>33.05271327652295</v>
      </c>
      <c r="J89" s="8">
        <v>0</v>
      </c>
      <c r="K89" s="9">
        <v>0.7819190087818246</v>
      </c>
      <c r="L89" s="7">
        <v>26377</v>
      </c>
      <c r="M89" s="8">
        <v>0</v>
      </c>
      <c r="N89" s="10">
        <v>80.54072553045859</v>
      </c>
      <c r="O89" s="9">
        <v>1.1282704850438565</v>
      </c>
      <c r="Q89" s="1"/>
      <c r="R89" s="1"/>
    </row>
    <row r="90" spans="2:18" ht="12.75">
      <c r="B90" s="12">
        <v>77</v>
      </c>
      <c r="C90" s="12">
        <v>76</v>
      </c>
      <c r="D90" s="6" t="s">
        <v>126</v>
      </c>
      <c r="E90" s="6" t="s">
        <v>39</v>
      </c>
      <c r="F90" s="7">
        <f t="shared" si="1"/>
        <v>112168</v>
      </c>
      <c r="G90" s="7">
        <v>88375</v>
      </c>
      <c r="H90" s="8">
        <v>0</v>
      </c>
      <c r="I90" s="8">
        <v>-42.80120384453577</v>
      </c>
      <c r="J90" s="8">
        <v>0</v>
      </c>
      <c r="K90" s="9">
        <v>0</v>
      </c>
      <c r="L90" s="7">
        <v>23793</v>
      </c>
      <c r="M90" s="8">
        <v>0</v>
      </c>
      <c r="N90" s="10">
        <v>3.673202614379085</v>
      </c>
      <c r="O90" s="9">
        <v>4.866053578568573</v>
      </c>
      <c r="Q90" s="1"/>
      <c r="R90" s="1"/>
    </row>
    <row r="91" spans="2:18" ht="12.75">
      <c r="B91" s="12">
        <v>78</v>
      </c>
      <c r="C91" s="12">
        <v>66</v>
      </c>
      <c r="D91" s="6" t="s">
        <v>127</v>
      </c>
      <c r="E91" s="6" t="s">
        <v>27</v>
      </c>
      <c r="F91" s="7">
        <f t="shared" si="1"/>
        <v>87088</v>
      </c>
      <c r="G91" s="7">
        <v>73499</v>
      </c>
      <c r="H91" s="8">
        <v>0</v>
      </c>
      <c r="I91" s="8">
        <v>-11.18911538322116</v>
      </c>
      <c r="J91" s="8">
        <v>0</v>
      </c>
      <c r="K91" s="9">
        <v>4.575256741492801</v>
      </c>
      <c r="L91" s="7">
        <v>13589</v>
      </c>
      <c r="M91" s="8">
        <v>0</v>
      </c>
      <c r="N91" s="10">
        <v>-25.001379767095315</v>
      </c>
      <c r="O91" s="9">
        <v>13.993670886075948</v>
      </c>
      <c r="Q91" s="1"/>
      <c r="R91" s="1"/>
    </row>
    <row r="92" spans="2:18" ht="12.75">
      <c r="B92" s="12">
        <v>79</v>
      </c>
      <c r="C92" s="12">
        <v>77</v>
      </c>
      <c r="D92" s="6" t="s">
        <v>128</v>
      </c>
      <c r="E92" s="6" t="s">
        <v>29</v>
      </c>
      <c r="F92" s="7">
        <f t="shared" si="1"/>
        <v>62165</v>
      </c>
      <c r="G92" s="7">
        <v>61430</v>
      </c>
      <c r="H92" s="8">
        <v>0</v>
      </c>
      <c r="I92" s="8">
        <v>-85.68925914019074</v>
      </c>
      <c r="J92" s="8">
        <v>0</v>
      </c>
      <c r="K92" s="9">
        <v>29.53335780490043</v>
      </c>
      <c r="L92" s="7">
        <v>735</v>
      </c>
      <c r="M92" s="8">
        <v>0</v>
      </c>
      <c r="N92" s="10">
        <v>-85.50295857988166</v>
      </c>
      <c r="O92" s="9">
        <v>94.09306437354336</v>
      </c>
      <c r="Q92" s="1"/>
      <c r="R92" s="1"/>
    </row>
    <row r="93" spans="6:18" ht="12.75">
      <c r="F93" s="1"/>
      <c r="G93" s="1"/>
      <c r="H93" s="2"/>
      <c r="I93" s="2"/>
      <c r="J93" s="2"/>
      <c r="K93" s="3"/>
      <c r="L93" s="1"/>
      <c r="M93" s="2"/>
      <c r="N93" s="4"/>
      <c r="O93" s="3"/>
      <c r="Q93" s="1"/>
      <c r="R93" s="1"/>
    </row>
    <row r="94" spans="6:18" ht="12.75">
      <c r="F94" s="1"/>
      <c r="G94" s="1"/>
      <c r="H94" s="2"/>
      <c r="I94" s="2"/>
      <c r="J94" s="2"/>
      <c r="K94" s="3"/>
      <c r="L94" s="1"/>
      <c r="M94" s="2"/>
      <c r="N94" s="4"/>
      <c r="O94" s="3"/>
      <c r="Q94" s="1"/>
      <c r="R94" s="1"/>
    </row>
    <row r="95" spans="6:18" ht="12.75">
      <c r="F95" s="1"/>
      <c r="G95" s="1"/>
      <c r="H95" s="2"/>
      <c r="I95" s="2"/>
      <c r="J95" s="2"/>
      <c r="K95" s="3"/>
      <c r="L95" s="1"/>
      <c r="M95" s="2"/>
      <c r="N95" s="4"/>
      <c r="O95" s="3"/>
      <c r="Q95" s="1"/>
      <c r="R95" s="1"/>
    </row>
    <row r="96" spans="6:18" ht="12.75">
      <c r="F96" s="1"/>
      <c r="G96" s="1"/>
      <c r="H96" s="2"/>
      <c r="I96" s="2"/>
      <c r="J96" s="2"/>
      <c r="K96" s="3"/>
      <c r="L96" s="1"/>
      <c r="M96" s="2"/>
      <c r="N96" s="4"/>
      <c r="O96" s="3"/>
      <c r="Q96" s="1"/>
      <c r="R96" s="1"/>
    </row>
  </sheetData>
  <mergeCells count="7">
    <mergeCell ref="L3:O3"/>
    <mergeCell ref="G3:K3"/>
    <mergeCell ref="B2:O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elyzhina</dc:creator>
  <cp:keywords/>
  <dc:description/>
  <cp:lastModifiedBy>elyzhina</cp:lastModifiedBy>
  <dcterms:created xsi:type="dcterms:W3CDTF">2011-03-07T08:54:45Z</dcterms:created>
  <dcterms:modified xsi:type="dcterms:W3CDTF">2011-03-07T08:58:15Z</dcterms:modified>
  <cp:category/>
  <cp:version/>
  <cp:contentType/>
  <cp:contentStatus/>
</cp:coreProperties>
</file>