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04" activeTab="0"/>
  </bookViews>
  <sheets>
    <sheet name="Лизинг_итоги 2023" sheetId="1" r:id="rId1"/>
    <sheet name="Топ-5 по клиентам" sheetId="2" r:id="rId2"/>
    <sheet name="Рейтинг по портфелю" sheetId="3" r:id="rId3"/>
    <sheet name="Топ-5 динамичных" sheetId="4" r:id="rId4"/>
    <sheet name="Топ-5 по новым сделкам" sheetId="5" r:id="rId5"/>
    <sheet name="Топ-5 по сегментам" sheetId="6" r:id="rId6"/>
    <sheet name="сегменты" sheetId="7" state="hidden" r:id="rId7"/>
    <sheet name="география" sheetId="8" state="hidden" r:id="rId8"/>
    <sheet name="клиенты" sheetId="9" state="hidden" r:id="rId9"/>
    <sheet name="источники финансир" sheetId="10" state="hidden" r:id="rId10"/>
    <sheet name="НАЗВАНИЯ" sheetId="11" state="hidden" r:id="rId11"/>
    <sheet name="РЕЙТИНГ" sheetId="12" state="hidden" r:id="rId12"/>
  </sheets>
  <definedNames/>
  <calcPr fullCalcOnLoad="1"/>
</workbook>
</file>

<file path=xl/sharedStrings.xml><?xml version="1.0" encoding="utf-8"?>
<sst xmlns="http://schemas.openxmlformats.org/spreadsheetml/2006/main" count="527" uniqueCount="296">
  <si>
    <t>CARCADE.xls</t>
  </si>
  <si>
    <t>Балтийский лизинг.xls</t>
  </si>
  <si>
    <t>Интерлизинг.xls</t>
  </si>
  <si>
    <t>Элемент Лизинг.xls</t>
  </si>
  <si>
    <t>УралБизнесЛизинг.xls</t>
  </si>
  <si>
    <t>Ураллизинг.xls</t>
  </si>
  <si>
    <t>Уралпромлизинг.xls</t>
  </si>
  <si>
    <t>ЧелИндЛизинг.xls</t>
  </si>
  <si>
    <t>АС Финанс.xls</t>
  </si>
  <si>
    <t>ТАЛК.xls</t>
  </si>
  <si>
    <t>СТРУКТУРА СДЕЛОК ПО СЕГМЕНТАМ_филиалы</t>
  </si>
  <si>
    <t>Компания</t>
  </si>
  <si>
    <t>НАЗВАНИЕ ДЛЯ РЕЙТИНГА</t>
  </si>
  <si>
    <t>СТРУКТУРА СДЕЛОК ПО СЕГМЕНТАМ_регионалы</t>
  </si>
  <si>
    <t>ГЕОГРАФИЯ_филиалы_новый бизнес</t>
  </si>
  <si>
    <t>СТРУКТУРА НОВОГО БИЗНЕСА ПО КЛИЕНТАМ_филиалы</t>
  </si>
  <si>
    <t>Малый бизнес_текущий портфель</t>
  </si>
  <si>
    <t>Средний бизнес_текущий портфель</t>
  </si>
  <si>
    <t>Крупный бизнес_текущий портфель</t>
  </si>
  <si>
    <t>Госучреждения _текущий портфель</t>
  </si>
  <si>
    <t>Физические лица_текущий портфель</t>
  </si>
  <si>
    <t>ИСТОЧНИКИ ФИНАНСИРОВАНИЯ_филиалы</t>
  </si>
  <si>
    <t>Сименс Финанс.xls</t>
  </si>
  <si>
    <t>Бизнес Альянс.xls</t>
  </si>
  <si>
    <t>Росагролизинг.xls</t>
  </si>
  <si>
    <t>Региональная лизинговая компания.xls</t>
  </si>
  <si>
    <t>Эксперт Лизинг.xls</t>
  </si>
  <si>
    <t>ПР Лизинг.xls</t>
  </si>
  <si>
    <t>Техноспецсталь.xls</t>
  </si>
  <si>
    <t>Место по новому бизнесу</t>
  </si>
  <si>
    <t>Лизинговая компания</t>
  </si>
  <si>
    <t>Темпы прироста нового бизнеса за год, %</t>
  </si>
  <si>
    <t>Темпы прироста суммы новых договоров за год, %</t>
  </si>
  <si>
    <t>Темпы прироста текущего портфеля за год, %</t>
  </si>
  <si>
    <t>Место по портфелю</t>
  </si>
  <si>
    <t>Количество новых заключенных договоров, шт.</t>
  </si>
  <si>
    <t>На 01.01.2020</t>
  </si>
  <si>
    <t>Сумма новых договоров лизинга в  2019г., млн руб.</t>
  </si>
  <si>
    <t>Текущий портфель на 01.01.20г., млн руб.</t>
  </si>
  <si>
    <t xml:space="preserve">Рейтинг лизинговых компаний Урала и Западной Сибири по итогам 2019 года </t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</si>
  <si>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</si>
  <si>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</si>
  <si>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</si>
  <si>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</si>
  <si>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</si>
  <si>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</si>
  <si>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</si>
  <si>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t>иностранные прочие собственники</t>
  </si>
  <si>
    <t>Собственник компании</t>
  </si>
  <si>
    <t>Должность</t>
  </si>
  <si>
    <t>ФИО</t>
  </si>
  <si>
    <t>Контакты</t>
  </si>
  <si>
    <t>Адрес</t>
  </si>
  <si>
    <t>Для отправки</t>
  </si>
  <si>
    <t>НАКЛЕЙКА</t>
  </si>
  <si>
    <t>ФЕДЕРАЛЫ</t>
  </si>
  <si>
    <t>РЕГИОНАЛЫ</t>
  </si>
  <si>
    <t>филиалы</t>
  </si>
  <si>
    <t>регионалы</t>
  </si>
  <si>
    <t>АС ФИНАНС</t>
  </si>
  <si>
    <t>Легковые автомобили  
(только имеющие определение "легковой" по строке 3 ПТС "Тип ТС")_2019</t>
  </si>
  <si>
    <t>Грузовой автотранспорт 
(прочий автотранспорт, за исключением легковых авто и строительной техники на колесах)_2019</t>
  </si>
  <si>
    <t>Железнодорожная техника_2019</t>
  </si>
  <si>
    <t>Авиационный транспорт (воздушные суда, вертолеты)
(в состав новых сделок не включаются меморандумы о намерениях!)_2019</t>
  </si>
  <si>
    <t>Строительная и дорожно-строительная техника, вкл. строительную спецтехнику на колесах_2019</t>
  </si>
  <si>
    <t>Энергетическое оборудование_2019</t>
  </si>
  <si>
    <t>Машиностроительное, металлообрабатывающее и металлургическое оборудование_2019</t>
  </si>
  <si>
    <t>Оборудование для нефте- и газодобычи и переработки_2019</t>
  </si>
  <si>
    <t>Сельскохозяйственная техника и скот_2019</t>
  </si>
  <si>
    <t>Телекоммуникационное оборудование, оргтехника, компьютеры_2019</t>
  </si>
  <si>
    <t>Полиграфическое оборудование_2019</t>
  </si>
  <si>
    <t>Недвижимость (здания и сооружения)_2019</t>
  </si>
  <si>
    <t>Оборудование для пищевой промышленности, вкл. холодильное и оборудование для ресторанов_2019</t>
  </si>
  <si>
    <t>Погрузчики и складское оборудование, упаковочное оборудование и оборудование для производства тары_2019</t>
  </si>
  <si>
    <t>Оборудование для ЖКХ_2019</t>
  </si>
  <si>
    <t>Медицинская техника и фармацевтическое оборудование_2019</t>
  </si>
  <si>
    <t>Суда (морские и речные)_2019</t>
  </si>
  <si>
    <t>Объем нового бизнеса (!стоимость ПЛ без НДС), тыс. руб.</t>
  </si>
  <si>
    <t>Свердловская область_2019</t>
  </si>
  <si>
    <t>Челябинская область_2019</t>
  </si>
  <si>
    <t>Пермский край_2019</t>
  </si>
  <si>
    <t>Тюменская область (включая ХМАО и ЯНАО)_2019</t>
  </si>
  <si>
    <t>Оренбургская область_2019</t>
  </si>
  <si>
    <t>Курганская область_2019</t>
  </si>
  <si>
    <t>Республика Удмуртия_2019</t>
  </si>
  <si>
    <t>Республика Башкортостан_2019</t>
  </si>
  <si>
    <t>Собственные средства (УК+нераспределенная прибыль)_2019</t>
  </si>
  <si>
    <t>Банковские кредиты_2019</t>
  </si>
  <si>
    <t>Векселя_2019</t>
  </si>
  <si>
    <t>Облигации_2019</t>
  </si>
  <si>
    <t>Авансы_2019</t>
  </si>
  <si>
    <t>Прочие источники_2019</t>
  </si>
  <si>
    <t>Источники финансирования деятельности, тыс. рублей</t>
  </si>
  <si>
    <t>ЭЛЕМЕНТ ЛИЗИНГ</t>
  </si>
  <si>
    <t>Количество новых заключенных договоров, шт.
2019</t>
  </si>
  <si>
    <t>РЕГИОНАЛЫ_ Показатели деятельности за пределами УРАЛО-ЗАПАДНОСИБИРСКОГО РЕГИОНА</t>
  </si>
  <si>
    <t>УРАЛПРОМЛИЗИНГ</t>
  </si>
  <si>
    <t>ЛК "Сименс Финанс"</t>
  </si>
  <si>
    <t>Зам. Генерального директора по Уральскому региону</t>
  </si>
  <si>
    <t>Константинов Вадим Николаевич</t>
  </si>
  <si>
    <t>(343) 3457022 , konstantinov.vadim@siemens.com</t>
  </si>
  <si>
    <t>620075, Екатеринбург, ул.  Горького, 7а, подъезд 1, 4 этаж, тел. (343) 3457022</t>
  </si>
  <si>
    <t>СИМЕНС ФИНАНС</t>
  </si>
  <si>
    <t>БИЗНЕС АЛЬЯНС</t>
  </si>
  <si>
    <t>ГК «ИНТЕРЛИЗИНГ»</t>
  </si>
  <si>
    <t>ТЕХНОСПЕЦСТАЛЬ-ЛИЗИНГ</t>
  </si>
  <si>
    <t>ГК «БАЛТИЙСКИЙ ЛИЗИНГ»</t>
  </si>
  <si>
    <t>ГК «ПР-ЛИЗИНГ»</t>
  </si>
  <si>
    <t>ГК «ЧЕЛИНДЛИЗИНГ»</t>
  </si>
  <si>
    <t>ЭКСПЕРТ-ЛИЗИНГ</t>
  </si>
  <si>
    <t>CARCADE</t>
  </si>
  <si>
    <t>УРАЛБИЗНЕСЛИЗИНГ</t>
  </si>
  <si>
    <t>ТЮМЕНСКАЯ АГРОПРОМЫШЛЕННАЯ ЛИЗИНГОВАЯ КОМПАНИЯ</t>
  </si>
  <si>
    <t>ГК «УРАЛЛИЗИНГ»</t>
  </si>
  <si>
    <t>На 01.01.2021</t>
  </si>
  <si>
    <t>Объем нового бизнеса* в 2020 г., млн руб.</t>
  </si>
  <si>
    <t>Объем нового бизнеса* в 2019 г., млн руб.</t>
  </si>
  <si>
    <t>Сумма новых договоров лизинга в  2020 г., млн руб.</t>
  </si>
  <si>
    <t>Сумма новых договоров лизинга в  2019 г., млн руб.</t>
  </si>
  <si>
    <t>Текущий портфель на 01.01.21 г., млн руб.</t>
  </si>
  <si>
    <t>Текущий портфель на 01.01.20 г., млн руб.</t>
  </si>
  <si>
    <t>Текущий портфель на 01.01.21г., млн руб.</t>
  </si>
  <si>
    <t>Количество новых заключенных договоров, шт.
2020</t>
  </si>
  <si>
    <t>Легковые автомобили  
(только имеющие определение "легковой" по строке 3 ПТС "Тип ТС")_2020</t>
  </si>
  <si>
    <t>Грузовой автотранспорт 
(прочий автотранспорт, за исключением легковых авто и строительной техники на колесах)_2020</t>
  </si>
  <si>
    <t>Железнодорожная техника_2020</t>
  </si>
  <si>
    <t>Авиационный транспорт (воздушные суда, вертолеты)
(в состав новых сделок не включаются меморандумы о намерениях!)_2020</t>
  </si>
  <si>
    <t>Строительная и дорожно-строительная техника, вкл. строительную спецтехнику на колесах_2020</t>
  </si>
  <si>
    <t>Энергетическое оборудование_2020</t>
  </si>
  <si>
    <t>Машиностроительное, металлообрабатывающее и металлургическое оборудование_2020</t>
  </si>
  <si>
    <t>Оборудование для нефте- и газодобычи и переработки_2020</t>
  </si>
  <si>
    <t>Сельскохозяйственная техника и скот_2020</t>
  </si>
  <si>
    <t>Телекоммуникационное оборудование, оргтехника, компьютеры_2020</t>
  </si>
  <si>
    <t>Полиграфическое оборудование_2020</t>
  </si>
  <si>
    <t>Недвижимость (здания и сооружения)_2020</t>
  </si>
  <si>
    <t>Оборудование для пищевой промышленности, вкл. холодильное и оборудование для ресторанов_2020</t>
  </si>
  <si>
    <t>Погрузчики и складское оборудование, упаковочное оборудование и оборудование для производства тары_2020</t>
  </si>
  <si>
    <t>Оборудование для ЖКХ_2020</t>
  </si>
  <si>
    <t>Медицинская техника и фармацевтическое оборудование_2020</t>
  </si>
  <si>
    <t>Суда (морские и речные)_2020</t>
  </si>
  <si>
    <t>Прочее иущество_2020</t>
  </si>
  <si>
    <t>Прочее имущество_2019</t>
  </si>
  <si>
    <t>Оборудование для производства строительных материалов_2020</t>
  </si>
  <si>
    <t>Оборудование для производства строительных материалов_2019</t>
  </si>
  <si>
    <t>Оборудование для производства и переработки пластмасс_2020</t>
  </si>
  <si>
    <t>Оборудование для производства и переработки пластмасс_2019</t>
  </si>
  <si>
    <t>Оборудование для легкой промышленности_2020</t>
  </si>
  <si>
    <t>Оборудование для легкой промышленности_2019</t>
  </si>
  <si>
    <t>Лесозаготовительная техника_2020</t>
  </si>
  <si>
    <t>Лесозаготовительная техника_2019</t>
  </si>
  <si>
    <t>Оборудование для деревообработки_2020</t>
  </si>
  <si>
    <t>Оборудование для деревообработки_2019</t>
  </si>
  <si>
    <t>ИТОГО 2020</t>
  </si>
  <si>
    <t>ИТОГО 2019</t>
  </si>
  <si>
    <t>Свердловская область_2020</t>
  </si>
  <si>
    <t>Челябинская область_2020</t>
  </si>
  <si>
    <t>Пермский край_2020</t>
  </si>
  <si>
    <t>Тюменская область (включая ХМАО и ЯНАО)_2020</t>
  </si>
  <si>
    <t>Оренбургская область_2020</t>
  </si>
  <si>
    <t>Курганская область_2020</t>
  </si>
  <si>
    <t>Республика Удмуртия_2020</t>
  </si>
  <si>
    <t>Республика Башкортостан_2020</t>
  </si>
  <si>
    <t>Малый бизнес_объем нового бизнеса_2020</t>
  </si>
  <si>
    <t>Средний бизнес_объем нового бизнеса_2020</t>
  </si>
  <si>
    <t>Крупный бизнес_объем нового бизнеса_2020</t>
  </si>
  <si>
    <t>Госучреждения _объем нового бизнеса_2020</t>
  </si>
  <si>
    <t>Физические лица_объем нового бизнеса_2020</t>
  </si>
  <si>
    <t>Текущий лизинговый портфель на 01.01.2021 г., тыс. руб</t>
  </si>
  <si>
    <t>Собственные средства (УК+нераспределенная прибыль)_2020</t>
  </si>
  <si>
    <t>Банковские кредиты_2020</t>
  </si>
  <si>
    <t>Векселя_2020</t>
  </si>
  <si>
    <t>Облигации_2020</t>
  </si>
  <si>
    <t>Авансы_2020</t>
  </si>
  <si>
    <t>Прочие источники_2020</t>
  </si>
  <si>
    <t>ООО "Уралпромлизинг"</t>
  </si>
  <si>
    <t>Финансовый директор</t>
  </si>
  <si>
    <t>Плетнева Лариса Юрьевна</t>
  </si>
  <si>
    <t>(351) 247-20-10; Pletneva@upl-74.ru</t>
  </si>
  <si>
    <t>454090, г.Челябинск, ул.Свободы, д.145а</t>
  </si>
  <si>
    <t xml:space="preserve">ООО "Элемент Лизинг" (Элемент Лизинг)   
</t>
  </si>
  <si>
    <t xml:space="preserve">Общество с ограниченной ответственностью "УралБизнесЛизинг" </t>
  </si>
  <si>
    <t>Руководитель департамента аналитики и финансовой отчетности</t>
  </si>
  <si>
    <t>Гурьянов Артем Викторович</t>
  </si>
  <si>
    <t>(3412) 63-77-44, доб. 138; 8-904-319-18-29; avg@urbl.ru</t>
  </si>
  <si>
    <t>426027, Удмуртская Республика, г. Ижевск, ул. Промышленная 4</t>
  </si>
  <si>
    <t>ООО "АС ФИНАНС"</t>
  </si>
  <si>
    <t>Директор по маркетингу</t>
  </si>
  <si>
    <t>Лесников Илья Алексеевич</t>
  </si>
  <si>
    <t>+7-912-220-20-35, lesn-il@asfinans.ru</t>
  </si>
  <si>
    <t>620026, г. Екатеринбург, ул. Тверитина, 34-342 - для отправки обычной потчы; 620014, г. Екатеринбург, ул. Сакко и Ванцетти, 58-Б - для отправки курьерами и курьерской почтой.</t>
  </si>
  <si>
    <t>ГК Ураллизинг</t>
  </si>
  <si>
    <t>СТОУН-XXI</t>
  </si>
  <si>
    <t xml:space="preserve">старший экономист </t>
  </si>
  <si>
    <t>Щекотова Екатерина Валерьевна</t>
  </si>
  <si>
    <t>shev@urall.ru, 8(343)31-11-510 (доб.176)</t>
  </si>
  <si>
    <t>620026, г.Екатеринбург, Белинского, 86 , оф.310</t>
  </si>
  <si>
    <t>ООО "Балтийский лизинг"</t>
  </si>
  <si>
    <t>Руководитель планово-экономического отдела</t>
  </si>
  <si>
    <t>Андрей Анатольевич Курбатов</t>
  </si>
  <si>
    <t>Телефон: (812) 670-90-80 доб. 330
Kurbatov.A@baltlease.ru</t>
  </si>
  <si>
    <t>Санкт-Петербург, ул. 10-я Красноармейская 22А, БЦ "Келлерман", "Балтийский лизинг"</t>
  </si>
  <si>
    <t>Заместитель генерального директора</t>
  </si>
  <si>
    <t>Егорова Светлана Леонидовна</t>
  </si>
  <si>
    <t>8-495-589-13-00 egorova@lcba.ru</t>
  </si>
  <si>
    <t>123112, г. Москва, набережная Пресненская, Башня "Федерация-Запад", 12, этаж 36, офис 9</t>
  </si>
  <si>
    <t>_</t>
  </si>
  <si>
    <t>Интерлизинг</t>
  </si>
  <si>
    <t>руководитель отдела маркетинга</t>
  </si>
  <si>
    <t>Окатова Яна Валерьевна</t>
  </si>
  <si>
    <t>8 800 550 06 06 (доб. 1011), oyv@ileasing.ru</t>
  </si>
  <si>
    <t>Екатеринбург, 620075, ул. Малышева, д. 51, офис 46/08
Тел.: +7 (343) 226-05-65</t>
  </si>
  <si>
    <t>ГК ПР-Лизинг</t>
  </si>
  <si>
    <t>Экономист</t>
  </si>
  <si>
    <t>Захарова Анастасия Николаевна</t>
  </si>
  <si>
    <t>Тел.: 8 800 250 25 31 вн. (103), zan@pr-liz.ru</t>
  </si>
  <si>
    <t>450000, а/я 1771</t>
  </si>
  <si>
    <t>АО "Тюменская агропромышленная лизинговая компания"</t>
  </si>
  <si>
    <t>Начальник финансового отдела</t>
  </si>
  <si>
    <t>Некрасова Юлия Валерьевна</t>
  </si>
  <si>
    <t>8(3452)490-772, nekrasova@talcom.ru</t>
  </si>
  <si>
    <t>625000, Главпочтамт, а/я 3576</t>
  </si>
  <si>
    <t>ГК "ЧелИндЛизинг"</t>
  </si>
  <si>
    <t>Ведущий экономист</t>
  </si>
  <si>
    <t>Винник Анна Игоревна</t>
  </si>
  <si>
    <t>(351) 239-84-48, a.v.myakshun@chelindbank.ru</t>
  </si>
  <si>
    <t xml:space="preserve">454091, г.Челябинск, ул. Красная, 11, оф.508
e-mail: a.v.myakshun@chelindbank.ru </t>
  </si>
  <si>
    <t>* Сумма стоимости предметов лизинга по новым сделкам, без НДС</t>
  </si>
  <si>
    <t>Источник: АЦ «Эксперт» по результатам анкетирования лизинговых компаний</t>
  </si>
  <si>
    <t>-</t>
  </si>
  <si>
    <t>ООО "Эксперт-Лизинг"</t>
  </si>
  <si>
    <t>Начальник ФЭО</t>
  </si>
  <si>
    <t>Ясинская Ольга Викторовна</t>
  </si>
  <si>
    <t>ovy@expert-leasing.ru,  +7(351) 245-00-00 (доб.1007), +7(922) 723-86-95</t>
  </si>
  <si>
    <t>454090, г. Челябинск, ул. Труда, д. 64, А, 509</t>
  </si>
  <si>
    <t xml:space="preserve"> 
</t>
  </si>
  <si>
    <t>Филиалы федеральных и инорегиональных лизинговых компаний</t>
  </si>
  <si>
    <t>Уральские лизинговые компании</t>
  </si>
  <si>
    <t>БАЛТИЙСКИЙ ЛИЗИНГ</t>
  </si>
  <si>
    <t>ЧЕЛИНДЛИЗИНГ</t>
  </si>
  <si>
    <t>ЮЖНОУРАЛЬСКИЙ ЛИЗИНГОВЫЙ ЦЕНТР</t>
  </si>
  <si>
    <t>Объем нового бизнеса,
млн руб.</t>
  </si>
  <si>
    <t>Место</t>
  </si>
  <si>
    <t>Текущий портфель, млн руб.</t>
  </si>
  <si>
    <t xml:space="preserve">Место </t>
  </si>
  <si>
    <t>Количество новых заключенных сделок, ед.</t>
  </si>
  <si>
    <t>Объем нового бизнеса в сегменте,
млн руб.</t>
  </si>
  <si>
    <t>Доля сегмента в новом бизнесе компании, %</t>
  </si>
  <si>
    <t>Топ-5 лизинговых компаний в сегменте легковых автомобилей*</t>
  </si>
  <si>
    <t>Топ-5 лизинговых компаний в сегменте грузовых автомобилей**</t>
  </si>
  <si>
    <t>Топ-5 лизинговых компаний в сегменте строительной и дорожно-строительной техники, включая строительную спецтехнику на колесах</t>
  </si>
  <si>
    <t>Топ-5 лизинговых компаний в сегменте железнодорожной техники</t>
  </si>
  <si>
    <t>Топ-5 лизинговых компаний в сегменте машиностроительного, металлообрабатывающего и металлургического оборудования</t>
  </si>
  <si>
    <t>Топ-5 лизинговых компаний в сегменте сельскохозяйственной техники и скота</t>
  </si>
  <si>
    <t>Топ-5 лизинговых компаний в сегменте энергетического оборудования</t>
  </si>
  <si>
    <t>Топ-5 лизинговых компаний в сегменте оборудования для деревообработки</t>
  </si>
  <si>
    <t>Топ-5 лизинговых компаний в сегменте медицинская техника и фармацевтическое оборудование</t>
  </si>
  <si>
    <t>Топ-5 лизинговых компаний в сегменте телекоммуникационного оборудования, оргтехники, компьютеров</t>
  </si>
  <si>
    <t>Топ-5 лизинговых компаний в сегменте полиграфического оборудования</t>
  </si>
  <si>
    <t>Топ-5 лизинговых компаний в сегменте недвижимости (здания и сооружения)</t>
  </si>
  <si>
    <t>Топ-5 лизинговых компаний в сегменте оборудования для пищевой промышленности</t>
  </si>
  <si>
    <t>Топ-5 лизинговых компаний в сегменте погрузчиков и складского оборудования, упаковочного оборудования и оборудования для производства тары</t>
  </si>
  <si>
    <t>Топ-5 лизинговых компаний в сегменте оборудования для ЖКХ</t>
  </si>
  <si>
    <t>Топ-5 лизинговых компаний в сегменте оборудования для нефте- и газодобычи и переработки</t>
  </si>
  <si>
    <t>* Только имеющие определение «легковой» по строке 3 ПТС «Тип ТС»</t>
  </si>
  <si>
    <t>** Прочий автотранспорт, за исключением легковых авто и строительной техники на колесах</t>
  </si>
  <si>
    <t>ТАЛК ЛИЗИНГ</t>
  </si>
  <si>
    <t>Топ-5 компаний в сегменте лизинга для малого бизнеса
 (годовая выручка до 800 млн руб.)</t>
  </si>
  <si>
    <t>Топ-5 компаний в сегменте лизинга для среднего бизнеса 
(годовая выручка от 800 млн до 2 млрд руб.)</t>
  </si>
  <si>
    <t>Топ-5 компаний в сегменте лизинга для крупного бизнеса
 (годовая выручка более 2 млрд руб.)</t>
  </si>
  <si>
    <t>2022г.</t>
  </si>
  <si>
    <t xml:space="preserve">Рейтинг лизинговых компаний Урала и Западной Сибири по итогам 2023 года </t>
  </si>
  <si>
    <t>Объем нового бизнеса* в 2023., млн руб.</t>
  </si>
  <si>
    <t>Сумма новых договоров лизинга в 2023., млн руб.</t>
  </si>
  <si>
    <t>Текущий портфель на 01.01.24, млн руб.</t>
  </si>
  <si>
    <t>Текущий портфель на 01.01.23., млн руб.</t>
  </si>
  <si>
    <t>На 01.01.24</t>
  </si>
  <si>
    <t>На 01.01.23</t>
  </si>
  <si>
    <t>—</t>
  </si>
  <si>
    <t>АЛЬФА-ЛИЗИНГ</t>
  </si>
  <si>
    <t>ИНТЕРЛИЗИНГ</t>
  </si>
  <si>
    <t>ДЕЛЬТА ЛИЗИНГ</t>
  </si>
  <si>
    <t>ПР-ЛИЗИНГ</t>
  </si>
  <si>
    <t>РЕГИОН ЛИЗИНГ</t>
  </si>
  <si>
    <t>УРАЛЛИЗИНГ</t>
  </si>
  <si>
    <t>Лидеры по объему сделок по субъектам бизнеса в 2023 году</t>
  </si>
  <si>
    <t>Текущий портфель (на 01.01.2024 г.), млн руб.</t>
  </si>
  <si>
    <t>Компаний в сегменте лизинга для госучреждений 
(ФГУП, МУП, органы федеральной  и местной власти и др.)</t>
  </si>
  <si>
    <t>Рейтинг лизинговых компаний Урала и Западной Сибири по размеру портфеля в 2023 году</t>
  </si>
  <si>
    <t>на 01.01.24</t>
  </si>
  <si>
    <t>на 01.01.23</t>
  </si>
  <si>
    <t>Топ-5 по динамике нового бизнеса в 2023 году</t>
  </si>
  <si>
    <t>Объем нового бизнеса в 2023 г., млн руб.</t>
  </si>
  <si>
    <t>Топ-5 по количеству заключенных сделок на территории Урала и Западной Сибири в 2023 году</t>
  </si>
  <si>
    <t>2023г.</t>
  </si>
  <si>
    <t>Лидеры по сегментам лизинга в 2023 году</t>
  </si>
  <si>
    <t>РЕГИОН-ЛИЗИНГ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</si>
</sst>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#,##0.0\ _₽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49" fontId="3" fillId="33" borderId="10" xfId="0" applyNumberFormat="1" applyFont="1" applyFill="1" applyBorder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textRotation="90" wrapText="1"/>
    </xf>
    <xf numFmtId="0" fontId="3" fillId="0" borderId="0" xfId="0" applyFont="1" applyFill="1" applyBorder="1" applyAlignment="1">
      <alignment horizontal="center" textRotation="90" wrapText="1"/>
    </xf>
    <xf numFmtId="49" fontId="3" fillId="0" borderId="0" xfId="0" applyNumberFormat="1" applyFont="1" applyFill="1" applyBorder="1" applyAlignment="1">
      <alignment textRotation="90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textRotation="90" wrapText="1"/>
    </xf>
    <xf numFmtId="0" fontId="3" fillId="0" borderId="0" xfId="0" applyFont="1" applyBorder="1" applyAlignment="1">
      <alignment/>
    </xf>
    <xf numFmtId="0" fontId="0" fillId="0" borderId="0" xfId="0" applyFill="1" applyAlignment="1">
      <alignment wrapText="1"/>
    </xf>
    <xf numFmtId="3" fontId="3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6" fontId="4" fillId="34" borderId="12" xfId="0" applyNumberFormat="1" applyFont="1" applyFill="1" applyBorder="1" applyAlignment="1">
      <alignment horizontal="center" vertical="top" wrapText="1"/>
    </xf>
    <xf numFmtId="0" fontId="5" fillId="35" borderId="12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22" fillId="0" borderId="10" xfId="0" applyFont="1" applyFill="1" applyBorder="1" applyAlignment="1">
      <alignment horizontal="center" textRotation="90" wrapText="1"/>
    </xf>
    <xf numFmtId="49" fontId="22" fillId="33" borderId="10" xfId="0" applyNumberFormat="1" applyFont="1" applyFill="1" applyBorder="1" applyAlignment="1">
      <alignment textRotation="90" wrapText="1"/>
    </xf>
    <xf numFmtId="0" fontId="22" fillId="0" borderId="10" xfId="0" applyFont="1" applyBorder="1" applyAlignment="1">
      <alignment textRotation="90" wrapText="1"/>
    </xf>
    <xf numFmtId="0" fontId="3" fillId="0" borderId="0" xfId="0" applyFont="1" applyFill="1" applyBorder="1" applyAlignment="1">
      <alignment/>
    </xf>
    <xf numFmtId="166" fontId="4" fillId="35" borderId="12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66" fontId="4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22" borderId="0" xfId="0" applyFill="1" applyAlignment="1">
      <alignment/>
    </xf>
    <xf numFmtId="49" fontId="22" fillId="0" borderId="10" xfId="0" applyNumberFormat="1" applyFont="1" applyFill="1" applyBorder="1" applyAlignment="1">
      <alignment textRotation="90" wrapText="1"/>
    </xf>
    <xf numFmtId="0" fontId="3" fillId="35" borderId="0" xfId="0" applyFont="1" applyFill="1" applyAlignment="1">
      <alignment textRotation="90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38" borderId="0" xfId="0" applyFill="1" applyAlignment="1">
      <alignment/>
    </xf>
    <xf numFmtId="166" fontId="4" fillId="35" borderId="13" xfId="0" applyNumberFormat="1" applyFont="1" applyFill="1" applyBorder="1" applyAlignment="1">
      <alignment horizontal="center" vertical="top"/>
    </xf>
    <xf numFmtId="168" fontId="0" fillId="0" borderId="12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168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168" fontId="4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66" fontId="4" fillId="34" borderId="12" xfId="0" applyNumberFormat="1" applyFont="1" applyFill="1" applyBorder="1" applyAlignment="1">
      <alignment horizontal="center" vertical="top" wrapText="1"/>
    </xf>
    <xf numFmtId="167" fontId="0" fillId="0" borderId="14" xfId="0" applyNumberFormat="1" applyBorder="1" applyAlignment="1">
      <alignment wrapText="1"/>
    </xf>
    <xf numFmtId="0" fontId="3" fillId="0" borderId="12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66" fontId="4" fillId="34" borderId="12" xfId="0" applyNumberFormat="1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4" xfId="0" applyFont="1" applyFill="1" applyBorder="1" applyAlignment="1">
      <alignment horizontal="center" vertical="center" textRotation="90" wrapText="1"/>
    </xf>
    <xf numFmtId="0" fontId="0" fillId="35" borderId="12" xfId="0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44" fillId="0" borderId="12" xfId="53" applyFont="1" applyFill="1" applyBorder="1" applyAlignment="1">
      <alignment horizontal="center" vertical="center" wrapText="1"/>
      <protection/>
    </xf>
    <xf numFmtId="173" fontId="0" fillId="0" borderId="12" xfId="0" applyNumberFormat="1" applyFill="1" applyBorder="1" applyAlignment="1">
      <alignment wrapText="1"/>
    </xf>
    <xf numFmtId="3" fontId="0" fillId="0" borderId="12" xfId="0" applyNumberForma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168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3" fillId="40" borderId="12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12" xfId="0" applyFont="1" applyBorder="1" applyAlignment="1">
      <alignment horizontal="center" wrapText="1"/>
    </xf>
    <xf numFmtId="173" fontId="45" fillId="0" borderId="12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0" fontId="3" fillId="0" borderId="12" xfId="54" applyFont="1" applyFill="1" applyBorder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0" xfId="54" applyFont="1" applyFill="1">
      <alignment/>
      <protection/>
    </xf>
    <xf numFmtId="167" fontId="45" fillId="0" borderId="12" xfId="0" applyNumberFormat="1" applyFont="1" applyFill="1" applyBorder="1" applyAlignment="1">
      <alignment horizontal="center" wrapText="1"/>
    </xf>
    <xf numFmtId="0" fontId="43" fillId="40" borderId="17" xfId="0" applyFont="1" applyFill="1" applyBorder="1" applyAlignment="1">
      <alignment horizontal="center" wrapText="1"/>
    </xf>
    <xf numFmtId="0" fontId="43" fillId="40" borderId="18" xfId="0" applyFont="1" applyFill="1" applyBorder="1" applyAlignment="1">
      <alignment horizontal="center" wrapText="1"/>
    </xf>
    <xf numFmtId="0" fontId="43" fillId="40" borderId="19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3" fontId="45" fillId="0" borderId="0" xfId="0" applyNumberFormat="1" applyFont="1" applyFill="1" applyBorder="1" applyAlignment="1">
      <alignment/>
    </xf>
    <xf numFmtId="168" fontId="46" fillId="0" borderId="0" xfId="0" applyNumberFormat="1" applyFont="1" applyFill="1" applyBorder="1" applyAlignment="1">
      <alignment vertical="center" wrapText="1"/>
    </xf>
    <xf numFmtId="168" fontId="45" fillId="0" borderId="0" xfId="0" applyNumberFormat="1" applyFont="1" applyFill="1" applyBorder="1" applyAlignment="1">
      <alignment wrapText="1"/>
    </xf>
    <xf numFmtId="168" fontId="45" fillId="0" borderId="0" xfId="0" applyNumberFormat="1" applyFont="1" applyFill="1" applyBorder="1" applyAlignment="1">
      <alignment/>
    </xf>
    <xf numFmtId="168" fontId="45" fillId="0" borderId="0" xfId="0" applyNumberFormat="1" applyFont="1" applyAlignment="1">
      <alignment wrapText="1"/>
    </xf>
    <xf numFmtId="168" fontId="45" fillId="0" borderId="0" xfId="0" applyNumberFormat="1" applyFont="1" applyAlignment="1">
      <alignment/>
    </xf>
    <xf numFmtId="0" fontId="33" fillId="41" borderId="12" xfId="0" applyFont="1" applyFill="1" applyBorder="1" applyAlignment="1">
      <alignment horizontal="center" wrapText="1"/>
    </xf>
    <xf numFmtId="0" fontId="33" fillId="41" borderId="12" xfId="0" applyFont="1" applyFill="1" applyBorder="1" applyAlignment="1">
      <alignment horizontal="center"/>
    </xf>
    <xf numFmtId="0" fontId="33" fillId="41" borderId="12" xfId="0" applyFont="1" applyFill="1" applyBorder="1" applyAlignment="1">
      <alignment/>
    </xf>
    <xf numFmtId="0" fontId="33" fillId="41" borderId="17" xfId="0" applyFont="1" applyFill="1" applyBorder="1" applyAlignment="1">
      <alignment horizontal="center"/>
    </xf>
    <xf numFmtId="0" fontId="33" fillId="41" borderId="18" xfId="0" applyFont="1" applyFill="1" applyBorder="1" applyAlignment="1">
      <alignment horizontal="center"/>
    </xf>
    <xf numFmtId="0" fontId="33" fillId="41" borderId="19" xfId="0" applyFont="1" applyFill="1" applyBorder="1" applyAlignment="1">
      <alignment horizontal="center"/>
    </xf>
    <xf numFmtId="166" fontId="4" fillId="41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8.8515625" style="0" customWidth="1"/>
    <col min="2" max="2" width="8.140625" style="0" customWidth="1"/>
    <col min="3" max="3" width="38.57421875" style="3" bestFit="1" customWidth="1"/>
    <col min="4" max="4" width="11.7109375" style="0" customWidth="1"/>
    <col min="5" max="5" width="10.28125" style="0" bestFit="1" customWidth="1"/>
    <col min="6" max="6" width="11.28125" style="0" bestFit="1" customWidth="1"/>
    <col min="7" max="7" width="13.28125" style="0" customWidth="1"/>
    <col min="8" max="8" width="12.00390625" style="0" customWidth="1"/>
    <col min="9" max="9" width="13.140625" style="0" customWidth="1"/>
    <col min="10" max="10" width="11.421875" style="0" customWidth="1"/>
    <col min="11" max="11" width="9.421875" style="0" customWidth="1"/>
    <col min="12" max="12" width="10.28125" style="0" customWidth="1"/>
    <col min="13" max="13" width="11.28125" style="0" bestFit="1" customWidth="1"/>
  </cols>
  <sheetData>
    <row r="1" spans="1:12" ht="14.25">
      <c r="A1" s="19" t="s">
        <v>270</v>
      </c>
      <c r="B1" s="13"/>
      <c r="C1" s="20"/>
      <c r="D1" s="13"/>
      <c r="E1" s="13"/>
      <c r="F1" s="13"/>
      <c r="G1" s="13"/>
      <c r="H1" s="13"/>
      <c r="I1" s="13"/>
      <c r="J1" s="13"/>
      <c r="K1" s="13"/>
      <c r="L1" s="13"/>
    </row>
    <row r="2" spans="1:12" ht="41.25" customHeight="1">
      <c r="A2" s="62" t="s">
        <v>29</v>
      </c>
      <c r="B2" s="62"/>
      <c r="C2" s="63" t="s">
        <v>30</v>
      </c>
      <c r="D2" s="60" t="s">
        <v>271</v>
      </c>
      <c r="E2" s="60" t="s">
        <v>31</v>
      </c>
      <c r="F2" s="60" t="s">
        <v>272</v>
      </c>
      <c r="G2" s="60" t="s">
        <v>32</v>
      </c>
      <c r="H2" s="60" t="s">
        <v>273</v>
      </c>
      <c r="I2" s="60" t="s">
        <v>274</v>
      </c>
      <c r="J2" s="60" t="s">
        <v>33</v>
      </c>
      <c r="K2" s="63" t="s">
        <v>35</v>
      </c>
      <c r="L2" s="63"/>
    </row>
    <row r="3" spans="1:12" ht="42" customHeight="1">
      <c r="A3" s="57" t="s">
        <v>275</v>
      </c>
      <c r="B3" s="57" t="s">
        <v>276</v>
      </c>
      <c r="C3" s="63"/>
      <c r="D3" s="61"/>
      <c r="E3" s="61"/>
      <c r="F3" s="61"/>
      <c r="G3" s="61"/>
      <c r="H3" s="61"/>
      <c r="I3" s="61"/>
      <c r="J3" s="61"/>
      <c r="K3" s="57" t="s">
        <v>275</v>
      </c>
      <c r="L3" s="57" t="s">
        <v>276</v>
      </c>
    </row>
    <row r="4" spans="1:12" s="14" customFormat="1" ht="14.25">
      <c r="A4" s="112" t="s">
        <v>235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20" s="14" customFormat="1" ht="14.25">
      <c r="A5" s="74">
        <v>1</v>
      </c>
      <c r="B5" s="75" t="s">
        <v>277</v>
      </c>
      <c r="C5" s="59" t="s">
        <v>278</v>
      </c>
      <c r="D5" s="76">
        <v>41068.41</v>
      </c>
      <c r="E5" s="50">
        <v>74.54021407950188</v>
      </c>
      <c r="F5" s="50">
        <v>66730.753</v>
      </c>
      <c r="G5" s="50">
        <v>123.88779642969632</v>
      </c>
      <c r="H5" s="50">
        <v>69174.911</v>
      </c>
      <c r="I5" s="50">
        <v>45419.316</v>
      </c>
      <c r="J5" s="50">
        <v>52.30284621635428</v>
      </c>
      <c r="K5" s="77">
        <v>8052</v>
      </c>
      <c r="L5" s="77">
        <v>5084</v>
      </c>
      <c r="M5" s="78"/>
      <c r="P5"/>
      <c r="Q5"/>
      <c r="R5"/>
      <c r="S5"/>
      <c r="T5"/>
    </row>
    <row r="6" spans="1:13" s="14" customFormat="1" ht="14.25">
      <c r="A6" s="74">
        <v>2</v>
      </c>
      <c r="B6" s="74">
        <v>1</v>
      </c>
      <c r="C6" s="59" t="s">
        <v>237</v>
      </c>
      <c r="D6" s="76">
        <v>20887.73</v>
      </c>
      <c r="E6" s="50">
        <v>29.350798971967397</v>
      </c>
      <c r="F6" s="50">
        <v>32259.007</v>
      </c>
      <c r="G6" s="50">
        <v>51.56967440060847</v>
      </c>
      <c r="H6" s="50">
        <v>34786.115</v>
      </c>
      <c r="I6" s="50">
        <v>24053.344</v>
      </c>
      <c r="J6" s="50">
        <v>44.62070221920077</v>
      </c>
      <c r="K6" s="77">
        <v>4646</v>
      </c>
      <c r="L6" s="77">
        <v>3689</v>
      </c>
      <c r="M6" s="78"/>
    </row>
    <row r="7" spans="1:13" s="14" customFormat="1" ht="14.25">
      <c r="A7" s="74">
        <v>3</v>
      </c>
      <c r="B7" s="74">
        <v>2</v>
      </c>
      <c r="C7" s="59" t="s">
        <v>279</v>
      </c>
      <c r="D7" s="76">
        <v>14134.365</v>
      </c>
      <c r="E7" s="50">
        <v>72.38740907268554</v>
      </c>
      <c r="F7" s="50">
        <v>21734.598035569994</v>
      </c>
      <c r="G7" s="50">
        <v>106.91404624402743</v>
      </c>
      <c r="H7" s="50">
        <v>21508.688911109974</v>
      </c>
      <c r="I7" s="50">
        <v>14333.38316</v>
      </c>
      <c r="J7" s="50">
        <v>50.06009865928941</v>
      </c>
      <c r="K7" s="77">
        <v>2281</v>
      </c>
      <c r="L7" s="77">
        <v>1599</v>
      </c>
      <c r="M7" s="78"/>
    </row>
    <row r="8" spans="1:20" ht="14.25">
      <c r="A8" s="74">
        <v>4</v>
      </c>
      <c r="B8" s="74">
        <v>3</v>
      </c>
      <c r="C8" s="59" t="s">
        <v>280</v>
      </c>
      <c r="D8" s="76">
        <v>8101.128</v>
      </c>
      <c r="E8" s="50">
        <v>381.69819566710373</v>
      </c>
      <c r="F8" s="50">
        <v>12600.253</v>
      </c>
      <c r="G8" s="50">
        <v>602.443475236133</v>
      </c>
      <c r="H8" s="50">
        <v>13737.682</v>
      </c>
      <c r="I8" s="50">
        <v>10219.296</v>
      </c>
      <c r="J8" s="50">
        <v>34.42884911054539</v>
      </c>
      <c r="K8" s="77">
        <v>829</v>
      </c>
      <c r="L8" s="77">
        <v>224</v>
      </c>
      <c r="M8" s="78"/>
      <c r="N8" s="14"/>
      <c r="O8" s="14"/>
      <c r="P8" s="14"/>
      <c r="Q8" s="14"/>
      <c r="R8" s="14"/>
      <c r="S8" s="14"/>
      <c r="T8" s="14"/>
    </row>
    <row r="9" spans="1:15" ht="14.25">
      <c r="A9" s="74">
        <v>5</v>
      </c>
      <c r="B9" s="74">
        <v>4</v>
      </c>
      <c r="C9" s="59" t="s">
        <v>281</v>
      </c>
      <c r="D9" s="76">
        <v>2382.94</v>
      </c>
      <c r="E9" s="50">
        <v>85.16023407080712</v>
      </c>
      <c r="F9" s="50">
        <v>3738.803</v>
      </c>
      <c r="G9" s="50">
        <v>139.24446816958712</v>
      </c>
      <c r="H9" s="50">
        <v>3980.25</v>
      </c>
      <c r="I9" s="50">
        <v>2669.64</v>
      </c>
      <c r="J9" s="50">
        <v>49.0931361531892</v>
      </c>
      <c r="K9" s="77">
        <v>233</v>
      </c>
      <c r="L9" s="77">
        <v>159</v>
      </c>
      <c r="M9" s="78"/>
      <c r="N9" s="14"/>
      <c r="O9" s="14"/>
    </row>
    <row r="10" spans="1:15" ht="14.25">
      <c r="A10" s="74">
        <v>6</v>
      </c>
      <c r="B10" s="75" t="s">
        <v>277</v>
      </c>
      <c r="C10" s="59" t="s">
        <v>282</v>
      </c>
      <c r="D10" s="76">
        <v>1590.281091166667</v>
      </c>
      <c r="E10" s="50">
        <v>-49.73179302839073</v>
      </c>
      <c r="F10" s="50">
        <v>2958.57848</v>
      </c>
      <c r="G10" s="50">
        <v>-101.0151075586956</v>
      </c>
      <c r="H10" s="50">
        <v>6910.7989332100005</v>
      </c>
      <c r="I10" s="50">
        <v>6451.608325</v>
      </c>
      <c r="J10" s="50">
        <v>7.117459477982188</v>
      </c>
      <c r="K10" s="77">
        <v>62</v>
      </c>
      <c r="L10" s="77">
        <v>98</v>
      </c>
      <c r="M10" s="78"/>
      <c r="N10" s="14"/>
      <c r="O10" s="14"/>
    </row>
    <row r="11" spans="1:13" ht="14.25">
      <c r="A11" s="107" t="s">
        <v>236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4"/>
    </row>
    <row r="12" spans="1:20" s="14" customFormat="1" ht="14.25">
      <c r="A12" s="74">
        <v>1</v>
      </c>
      <c r="B12" s="74">
        <v>1</v>
      </c>
      <c r="C12" s="59" t="s">
        <v>111</v>
      </c>
      <c r="D12" s="76">
        <v>21078.452</v>
      </c>
      <c r="E12" s="50">
        <v>20.094170315953477</v>
      </c>
      <c r="F12" s="50">
        <v>33975.14</v>
      </c>
      <c r="G12" s="50">
        <v>30.726919928624184</v>
      </c>
      <c r="H12" s="50">
        <v>42403.959</v>
      </c>
      <c r="I12" s="50">
        <v>34025.797</v>
      </c>
      <c r="J12" s="50">
        <v>24.62297062431779</v>
      </c>
      <c r="K12" s="77">
        <v>2676</v>
      </c>
      <c r="L12" s="77">
        <v>2056</v>
      </c>
      <c r="M12" s="9"/>
      <c r="N12"/>
      <c r="P12"/>
      <c r="Q12"/>
      <c r="R12"/>
      <c r="S12"/>
      <c r="T12"/>
    </row>
    <row r="13" spans="1:15" ht="14.25">
      <c r="A13" s="74">
        <v>2</v>
      </c>
      <c r="B13" s="74">
        <v>2</v>
      </c>
      <c r="C13" s="59" t="s">
        <v>283</v>
      </c>
      <c r="D13" s="76">
        <v>20322.542</v>
      </c>
      <c r="E13" s="50">
        <v>73.36051704789978</v>
      </c>
      <c r="F13" s="50">
        <v>31861.69</v>
      </c>
      <c r="G13" s="50">
        <v>118.19411987250383</v>
      </c>
      <c r="H13" s="50">
        <v>30817.321</v>
      </c>
      <c r="I13" s="50">
        <v>20917.389</v>
      </c>
      <c r="J13" s="50">
        <v>47.32871774770743</v>
      </c>
      <c r="K13" s="77">
        <v>3935</v>
      </c>
      <c r="L13" s="77">
        <v>2490</v>
      </c>
      <c r="M13" s="9"/>
      <c r="O13" s="14"/>
    </row>
    <row r="14" spans="1:15" ht="14.25" customHeight="1">
      <c r="A14" s="74">
        <v>3</v>
      </c>
      <c r="B14" s="74">
        <v>3</v>
      </c>
      <c r="C14" s="59" t="s">
        <v>238</v>
      </c>
      <c r="D14" s="76">
        <v>15211.3221648617</v>
      </c>
      <c r="E14" s="50">
        <v>183.37692887974043</v>
      </c>
      <c r="F14" s="50">
        <v>23278.75684242</v>
      </c>
      <c r="G14" s="50">
        <v>287.38194058562044</v>
      </c>
      <c r="H14" s="50">
        <v>19634.71542881</v>
      </c>
      <c r="I14" s="50">
        <v>8211.65621905</v>
      </c>
      <c r="J14" s="50">
        <v>139.10785966976977</v>
      </c>
      <c r="K14" s="77">
        <v>1964</v>
      </c>
      <c r="L14" s="77">
        <v>965</v>
      </c>
      <c r="M14" s="9"/>
      <c r="O14" s="14"/>
    </row>
    <row r="15" spans="1:15" ht="14.25">
      <c r="A15" s="74">
        <v>4</v>
      </c>
      <c r="B15" s="74">
        <v>4</v>
      </c>
      <c r="C15" s="59" t="s">
        <v>239</v>
      </c>
      <c r="D15" s="76">
        <v>9125.47709460834</v>
      </c>
      <c r="E15" s="50">
        <v>72.29628306959852</v>
      </c>
      <c r="F15" s="50">
        <v>14801.78332884</v>
      </c>
      <c r="G15" s="50">
        <v>123.74412806891061</v>
      </c>
      <c r="H15" s="50">
        <v>15546.51409336</v>
      </c>
      <c r="I15" s="50">
        <v>9780.66321686</v>
      </c>
      <c r="J15" s="50">
        <v>58.95153271979318</v>
      </c>
      <c r="K15" s="77">
        <v>1206</v>
      </c>
      <c r="L15" s="77">
        <v>727</v>
      </c>
      <c r="M15" s="9"/>
      <c r="O15" s="14"/>
    </row>
    <row r="16" spans="1:20" ht="12.75" customHeight="1">
      <c r="A16" s="74">
        <v>5</v>
      </c>
      <c r="B16" s="74">
        <v>5</v>
      </c>
      <c r="C16" s="59" t="s">
        <v>265</v>
      </c>
      <c r="D16" s="76">
        <v>5769.794</v>
      </c>
      <c r="E16" s="50">
        <v>41.88086647304278</v>
      </c>
      <c r="F16" s="50">
        <v>9045.774</v>
      </c>
      <c r="G16" s="50">
        <v>71.80613414441922</v>
      </c>
      <c r="H16" s="50">
        <v>11086.657</v>
      </c>
      <c r="I16" s="50">
        <v>7761.138</v>
      </c>
      <c r="J16" s="50">
        <v>42.84834260130408</v>
      </c>
      <c r="K16" s="77">
        <v>509</v>
      </c>
      <c r="L16" s="77">
        <v>300</v>
      </c>
      <c r="M16" s="9"/>
      <c r="O16" s="14"/>
      <c r="P16" s="14"/>
      <c r="Q16" s="14"/>
      <c r="R16" s="14"/>
      <c r="S16" s="14"/>
      <c r="T16" s="14"/>
    </row>
    <row r="17" spans="1:15" ht="14.25">
      <c r="A17" s="74">
        <v>6</v>
      </c>
      <c r="B17" s="74">
        <v>6</v>
      </c>
      <c r="C17" s="59" t="s">
        <v>96</v>
      </c>
      <c r="D17" s="76">
        <v>3143.089</v>
      </c>
      <c r="E17" s="50">
        <v>47.87694615229718</v>
      </c>
      <c r="F17" s="50">
        <v>4670.996</v>
      </c>
      <c r="G17" s="50">
        <v>74.61095773370295</v>
      </c>
      <c r="H17" s="50">
        <v>4640.004</v>
      </c>
      <c r="I17" s="50">
        <v>3441.263</v>
      </c>
      <c r="J17" s="50">
        <v>34.83433262729411</v>
      </c>
      <c r="K17" s="77">
        <v>626</v>
      </c>
      <c r="L17" s="77">
        <v>523</v>
      </c>
      <c r="M17" s="9"/>
      <c r="O17" s="14"/>
    </row>
    <row r="18" spans="1:15" ht="14.25">
      <c r="A18" s="74">
        <v>7</v>
      </c>
      <c r="B18" s="74">
        <v>7</v>
      </c>
      <c r="C18" s="59" t="s">
        <v>59</v>
      </c>
      <c r="D18" s="76">
        <v>1817</v>
      </c>
      <c r="E18" s="50">
        <v>20.722875556441434</v>
      </c>
      <c r="F18" s="50">
        <v>2814</v>
      </c>
      <c r="G18" s="50">
        <v>29.19407348348947</v>
      </c>
      <c r="H18" s="50">
        <v>3681</v>
      </c>
      <c r="I18" s="50">
        <v>3031.5</v>
      </c>
      <c r="J18" s="50">
        <v>21.425037110341417</v>
      </c>
      <c r="K18" s="77">
        <v>300</v>
      </c>
      <c r="L18" s="77">
        <v>206</v>
      </c>
      <c r="M18" s="9"/>
      <c r="N18" s="14"/>
      <c r="O18" s="14"/>
    </row>
    <row r="19" ht="14.25">
      <c r="A19" t="s">
        <v>226</v>
      </c>
    </row>
    <row r="20" ht="14.25">
      <c r="A20" t="s">
        <v>227</v>
      </c>
    </row>
  </sheetData>
  <sheetProtection/>
  <mergeCells count="12">
    <mergeCell ref="F2:F3"/>
    <mergeCell ref="K2:L2"/>
    <mergeCell ref="A11:L11"/>
    <mergeCell ref="A4:L4"/>
    <mergeCell ref="G2:G3"/>
    <mergeCell ref="H2:H3"/>
    <mergeCell ref="I2:I3"/>
    <mergeCell ref="J2:J3"/>
    <mergeCell ref="A2:B2"/>
    <mergeCell ref="C2:C3"/>
    <mergeCell ref="D2:D3"/>
    <mergeCell ref="E2:E3"/>
  </mergeCells>
  <conditionalFormatting sqref="K5:L10">
    <cfRule type="duplicateValues" priority="3" dxfId="0">
      <formula>AND(COUNTIF($K$5:$L$10,K5)&gt;1,NOT(ISBLANK(K5)))</formula>
    </cfRule>
  </conditionalFormatting>
  <conditionalFormatting sqref="K12:K18">
    <cfRule type="duplicateValues" priority="2" dxfId="0">
      <formula>AND(COUNTIF($K$12:$K$18,K12)&gt;1,NOT(ISBLANK(K12)))</formula>
    </cfRule>
  </conditionalFormatting>
  <conditionalFormatting sqref="L12:L18">
    <cfRule type="duplicateValues" priority="1" dxfId="0">
      <formula>AND(COUNTIF($L$12:$L$18,L12)&gt;1,NOT(ISBLANK(L12)))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2" max="2" width="9.140625" style="0" customWidth="1"/>
    <col min="5" max="5" width="9.57421875" style="0" bestFit="1" customWidth="1"/>
    <col min="11" max="11" width="9.57421875" style="0" bestFit="1" customWidth="1"/>
  </cols>
  <sheetData>
    <row r="1" ht="15" thickBot="1">
      <c r="B1" s="31" t="s">
        <v>92</v>
      </c>
    </row>
    <row r="2" spans="1:31" s="9" customFormat="1" ht="114.75" thickBot="1">
      <c r="A2" s="6" t="s">
        <v>12</v>
      </c>
      <c r="B2" s="7" t="s">
        <v>168</v>
      </c>
      <c r="C2" s="7" t="s">
        <v>86</v>
      </c>
      <c r="D2" s="2" t="s">
        <v>169</v>
      </c>
      <c r="E2" s="2" t="s">
        <v>87</v>
      </c>
      <c r="F2" s="2" t="s">
        <v>170</v>
      </c>
      <c r="G2" s="2" t="s">
        <v>88</v>
      </c>
      <c r="H2" s="7" t="s">
        <v>171</v>
      </c>
      <c r="I2" s="7" t="s">
        <v>89</v>
      </c>
      <c r="J2" s="2" t="s">
        <v>172</v>
      </c>
      <c r="K2" s="2" t="s">
        <v>90</v>
      </c>
      <c r="L2" s="2" t="s">
        <v>173</v>
      </c>
      <c r="M2" s="18" t="s">
        <v>91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ht="15">
      <c r="A3" s="1" t="s">
        <v>21</v>
      </c>
    </row>
    <row r="4" spans="1:13" ht="14.25">
      <c r="A4" s="45" t="s">
        <v>106</v>
      </c>
      <c r="B4" s="3">
        <v>3771845</v>
      </c>
      <c r="C4" s="3">
        <v>2726430</v>
      </c>
      <c r="D4" s="3">
        <v>4015501</v>
      </c>
      <c r="E4" s="3">
        <v>3213640</v>
      </c>
      <c r="F4" s="3">
        <v>0</v>
      </c>
      <c r="G4" s="3">
        <v>0</v>
      </c>
      <c r="H4" s="3">
        <v>946967</v>
      </c>
      <c r="I4" s="3">
        <v>688585</v>
      </c>
      <c r="J4" s="3">
        <v>2795074</v>
      </c>
      <c r="K4" s="3">
        <v>2429347</v>
      </c>
      <c r="L4" s="3">
        <v>0</v>
      </c>
      <c r="M4" s="3">
        <v>0</v>
      </c>
    </row>
    <row r="5" spans="1:13" ht="14.25">
      <c r="A5" s="45" t="s">
        <v>104</v>
      </c>
      <c r="B5" s="3">
        <v>715666.0480022236</v>
      </c>
      <c r="C5" s="3">
        <v>472168.657629681</v>
      </c>
      <c r="D5" s="3">
        <v>2135781.025032655</v>
      </c>
      <c r="E5" s="3">
        <v>2132212.9268997074</v>
      </c>
      <c r="F5" s="3">
        <v>0</v>
      </c>
      <c r="G5" s="3">
        <v>0</v>
      </c>
      <c r="H5" s="3">
        <v>246539.06097092276</v>
      </c>
      <c r="I5" s="3">
        <v>0</v>
      </c>
      <c r="J5" s="3">
        <v>1155326.8638796953</v>
      </c>
      <c r="K5" s="3">
        <v>739711.2047798809</v>
      </c>
      <c r="L5" s="3">
        <v>812494.322114504</v>
      </c>
      <c r="M5" s="3">
        <v>0</v>
      </c>
    </row>
    <row r="6" spans="1:13" ht="14.25">
      <c r="A6" s="17" t="s">
        <v>103</v>
      </c>
      <c r="B6" s="3">
        <v>0</v>
      </c>
      <c r="C6" s="3">
        <v>0</v>
      </c>
      <c r="D6" s="3">
        <v>0</v>
      </c>
      <c r="E6" s="3">
        <v>240000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4.25">
      <c r="A7" s="17" t="s">
        <v>93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4.25">
      <c r="A8" s="45" t="s">
        <v>102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ht="15">
      <c r="A9" s="47" t="s">
        <v>13</v>
      </c>
    </row>
    <row r="10" spans="1:13" ht="15" customHeight="1">
      <c r="A10" s="45" t="s">
        <v>111</v>
      </c>
      <c r="B10" s="3">
        <v>613155</v>
      </c>
      <c r="C10" s="3">
        <v>185421</v>
      </c>
      <c r="D10" s="3">
        <v>5204786</v>
      </c>
      <c r="E10" s="3">
        <v>4635578</v>
      </c>
      <c r="F10" s="3">
        <v>0</v>
      </c>
      <c r="G10" s="3">
        <v>0</v>
      </c>
      <c r="H10" s="3">
        <v>0</v>
      </c>
      <c r="I10" s="3">
        <v>0</v>
      </c>
      <c r="J10" s="3">
        <v>1204528</v>
      </c>
      <c r="K10" s="3">
        <v>1379860</v>
      </c>
      <c r="L10" s="3">
        <v>0</v>
      </c>
      <c r="M10" s="3">
        <v>0</v>
      </c>
    </row>
    <row r="11" spans="1:13" ht="15" customHeight="1">
      <c r="A11" s="17" t="s">
        <v>113</v>
      </c>
      <c r="B11" s="3">
        <v>1486335</v>
      </c>
      <c r="C11" s="3">
        <v>2179137</v>
      </c>
      <c r="D11" s="3">
        <v>5445933</v>
      </c>
      <c r="E11" s="3">
        <v>3960018</v>
      </c>
      <c r="F11" s="3">
        <v>0</v>
      </c>
      <c r="G11" s="3">
        <v>0</v>
      </c>
      <c r="H11" s="3">
        <v>0</v>
      </c>
      <c r="I11" s="3">
        <v>0</v>
      </c>
      <c r="J11" s="3">
        <v>1957658</v>
      </c>
      <c r="K11" s="3">
        <v>1822209</v>
      </c>
      <c r="L11" s="3">
        <v>0</v>
      </c>
      <c r="M11" s="3">
        <v>0</v>
      </c>
    </row>
    <row r="12" spans="1:13" ht="15" customHeight="1">
      <c r="A12" s="45" t="s">
        <v>96</v>
      </c>
      <c r="B12" s="3">
        <v>58674</v>
      </c>
      <c r="C12" s="3">
        <v>17325</v>
      </c>
      <c r="D12" s="3">
        <v>62260</v>
      </c>
      <c r="E12" s="3">
        <v>71995</v>
      </c>
      <c r="F12" s="3">
        <v>0</v>
      </c>
      <c r="G12" s="3">
        <v>0</v>
      </c>
      <c r="H12" s="3">
        <v>0</v>
      </c>
      <c r="I12" s="3">
        <v>0</v>
      </c>
      <c r="J12" s="3">
        <v>117646</v>
      </c>
      <c r="K12" s="3">
        <v>149618</v>
      </c>
      <c r="L12" s="3">
        <v>351424</v>
      </c>
      <c r="M12" s="3">
        <v>477547</v>
      </c>
    </row>
    <row r="13" spans="1:13" ht="15" customHeight="1">
      <c r="A13" s="45" t="s">
        <v>108</v>
      </c>
      <c r="B13" s="3">
        <v>1030357.40145</v>
      </c>
      <c r="C13" s="3">
        <v>788938.77326</v>
      </c>
      <c r="D13" s="3">
        <v>2504256.4138</v>
      </c>
      <c r="E13" s="3">
        <v>2681792.24249</v>
      </c>
      <c r="F13" s="3">
        <v>0</v>
      </c>
      <c r="G13" s="3">
        <v>0</v>
      </c>
      <c r="H13" s="3">
        <v>0</v>
      </c>
      <c r="I13" s="3">
        <v>0</v>
      </c>
      <c r="J13" s="3">
        <v>1144332.2163200001</v>
      </c>
      <c r="K13" s="3">
        <v>969986.63729</v>
      </c>
      <c r="L13" s="3">
        <v>5000</v>
      </c>
      <c r="M13" s="3">
        <v>0</v>
      </c>
    </row>
    <row r="14" spans="1:13" ht="15" customHeight="1">
      <c r="A14" s="46" t="s">
        <v>109</v>
      </c>
      <c r="B14" s="3">
        <v>1134045.08</v>
      </c>
      <c r="C14" s="3">
        <v>1381750.7</v>
      </c>
      <c r="D14" s="3">
        <v>5235567.68</v>
      </c>
      <c r="E14" s="3">
        <v>6148407.2</v>
      </c>
      <c r="F14" s="3">
        <v>0</v>
      </c>
      <c r="G14" s="3">
        <v>0</v>
      </c>
      <c r="H14" s="3">
        <v>0</v>
      </c>
      <c r="I14" s="3">
        <v>0</v>
      </c>
      <c r="J14" s="3">
        <v>1662229.36</v>
      </c>
      <c r="K14" s="3">
        <v>1685313.3</v>
      </c>
      <c r="L14" s="3">
        <v>0</v>
      </c>
      <c r="M14" s="3">
        <v>0</v>
      </c>
    </row>
    <row r="15" spans="1:13" ht="15" customHeight="1">
      <c r="A15" s="17" t="s">
        <v>59</v>
      </c>
      <c r="B15" s="3">
        <v>359000</v>
      </c>
      <c r="C15" s="3">
        <v>549000</v>
      </c>
      <c r="D15" s="3">
        <v>589000</v>
      </c>
      <c r="E15" s="3">
        <v>522000</v>
      </c>
      <c r="F15" s="3">
        <v>0</v>
      </c>
      <c r="G15" s="3">
        <v>0</v>
      </c>
      <c r="H15" s="3">
        <v>0</v>
      </c>
      <c r="I15" s="3">
        <v>0</v>
      </c>
      <c r="J15" s="3">
        <v>100000</v>
      </c>
      <c r="K15" s="3">
        <v>166000</v>
      </c>
      <c r="L15" s="3">
        <v>0</v>
      </c>
      <c r="M15" s="3">
        <v>31000</v>
      </c>
    </row>
    <row r="16" spans="1:13" ht="15" customHeight="1">
      <c r="A16" s="14" t="s">
        <v>107</v>
      </c>
      <c r="B16" s="3">
        <v>154780</v>
      </c>
      <c r="C16" s="3">
        <v>108837</v>
      </c>
      <c r="D16" s="3">
        <v>627495</v>
      </c>
      <c r="E16" s="3">
        <v>331964</v>
      </c>
      <c r="F16" s="3">
        <v>0</v>
      </c>
      <c r="G16" s="3">
        <v>0</v>
      </c>
      <c r="H16" s="3">
        <v>362504</v>
      </c>
      <c r="I16" s="3">
        <v>127210</v>
      </c>
      <c r="J16" s="3">
        <v>261002</v>
      </c>
      <c r="K16" s="3">
        <v>256945</v>
      </c>
      <c r="L16" s="3">
        <v>0</v>
      </c>
      <c r="M16" s="3">
        <v>0</v>
      </c>
    </row>
    <row r="17" spans="1:13" ht="15" customHeight="1">
      <c r="A17" s="45" t="s">
        <v>112</v>
      </c>
      <c r="B17" s="3">
        <v>0</v>
      </c>
      <c r="C17" s="3">
        <v>0</v>
      </c>
      <c r="D17" s="3">
        <v>2063914.57</v>
      </c>
      <c r="E17" s="3">
        <v>1736330.63</v>
      </c>
      <c r="F17" s="3">
        <v>0</v>
      </c>
      <c r="G17" s="3">
        <v>0</v>
      </c>
      <c r="H17" s="3">
        <v>0</v>
      </c>
      <c r="I17" s="3">
        <v>0</v>
      </c>
      <c r="J17" s="3">
        <v>487006.72</v>
      </c>
      <c r="K17" s="3">
        <v>415503.42</v>
      </c>
      <c r="L17" s="3">
        <v>214153.61</v>
      </c>
      <c r="M17" s="3">
        <v>177653.04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9.00390625" style="0" customWidth="1"/>
    <col min="7" max="7" width="68.00390625" style="0" customWidth="1"/>
  </cols>
  <sheetData>
    <row r="1" ht="14.25">
      <c r="A1" t="s">
        <v>55</v>
      </c>
    </row>
    <row r="2" spans="1:7" ht="14.25">
      <c r="A2" s="25" t="s">
        <v>0</v>
      </c>
      <c r="G2" s="3" t="s">
        <v>110</v>
      </c>
    </row>
    <row r="3" spans="1:7" ht="14.25">
      <c r="A3" s="25" t="s">
        <v>1</v>
      </c>
      <c r="G3" s="40" t="s">
        <v>106</v>
      </c>
    </row>
    <row r="4" spans="1:7" ht="14.25">
      <c r="A4" s="25" t="s">
        <v>2</v>
      </c>
      <c r="G4" s="40" t="s">
        <v>104</v>
      </c>
    </row>
    <row r="5" spans="1:7" ht="14.25">
      <c r="A5" s="25" t="s">
        <v>28</v>
      </c>
      <c r="G5" s="3" t="s">
        <v>105</v>
      </c>
    </row>
    <row r="6" spans="1:7" ht="14.25">
      <c r="A6" s="25" t="s">
        <v>23</v>
      </c>
      <c r="G6" s="3" t="s">
        <v>103</v>
      </c>
    </row>
    <row r="7" spans="1:7" ht="14.25">
      <c r="A7" s="25" t="s">
        <v>3</v>
      </c>
      <c r="G7" s="3" t="s">
        <v>93</v>
      </c>
    </row>
    <row r="8" spans="1:7" ht="14.25">
      <c r="A8" s="25" t="s">
        <v>22</v>
      </c>
      <c r="G8" s="40" t="s">
        <v>102</v>
      </c>
    </row>
    <row r="9" spans="1:7" ht="14.25">
      <c r="A9" s="25" t="s">
        <v>24</v>
      </c>
      <c r="G9" s="40" t="s">
        <v>111</v>
      </c>
    </row>
    <row r="10" ht="14.25">
      <c r="G10" s="3" t="s">
        <v>113</v>
      </c>
    </row>
    <row r="11" spans="1:7" ht="14.25">
      <c r="A11" s="14" t="s">
        <v>56</v>
      </c>
      <c r="G11" s="40" t="s">
        <v>96</v>
      </c>
    </row>
    <row r="12" spans="1:7" ht="14.25">
      <c r="A12" s="26" t="s">
        <v>25</v>
      </c>
      <c r="G12" s="40" t="s">
        <v>108</v>
      </c>
    </row>
    <row r="13" spans="1:7" ht="14.25">
      <c r="A13" s="26" t="s">
        <v>4</v>
      </c>
      <c r="G13" s="41" t="s">
        <v>109</v>
      </c>
    </row>
    <row r="14" spans="1:7" ht="14.25">
      <c r="A14" s="26" t="s">
        <v>5</v>
      </c>
      <c r="G14" s="3" t="s">
        <v>59</v>
      </c>
    </row>
    <row r="15" spans="1:7" ht="14.25">
      <c r="A15" s="26" t="s">
        <v>6</v>
      </c>
      <c r="G15" t="s">
        <v>107</v>
      </c>
    </row>
    <row r="16" spans="1:7" ht="14.25">
      <c r="A16" s="26" t="s">
        <v>7</v>
      </c>
      <c r="G16" s="40" t="s">
        <v>112</v>
      </c>
    </row>
    <row r="17" spans="1:7" ht="14.25">
      <c r="A17" s="26" t="s">
        <v>26</v>
      </c>
      <c r="G17" t="s">
        <v>191</v>
      </c>
    </row>
    <row r="18" ht="14.25">
      <c r="A18" s="26" t="s">
        <v>8</v>
      </c>
    </row>
    <row r="19" ht="14.25">
      <c r="A19" s="26" t="s">
        <v>27</v>
      </c>
    </row>
    <row r="20" ht="14.25">
      <c r="A20" s="26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pane ySplit="3" topLeftCell="A4" activePane="bottomLeft" state="frozen"/>
      <selection pane="topLeft" activeCell="E21" sqref="E21"/>
      <selection pane="bottomLeft" activeCell="E21" sqref="E21"/>
    </sheetView>
  </sheetViews>
  <sheetFormatPr defaultColWidth="9.140625" defaultRowHeight="15"/>
  <cols>
    <col min="3" max="3" width="20.57421875" style="0" customWidth="1"/>
    <col min="4" max="4" width="10.421875" style="0" bestFit="1" customWidth="1"/>
    <col min="5" max="6" width="10.28125" style="0" bestFit="1" customWidth="1"/>
    <col min="7" max="8" width="11.28125" style="0" bestFit="1" customWidth="1"/>
    <col min="10" max="11" width="10.28125" style="0" bestFit="1" customWidth="1"/>
    <col min="14" max="14" width="10.28125" style="0" bestFit="1" customWidth="1"/>
    <col min="16" max="16" width="10.28125" style="0" bestFit="1" customWidth="1"/>
    <col min="17" max="17" width="3.28125" style="0" customWidth="1"/>
    <col min="26" max="26" width="4.28125" style="14" customWidth="1"/>
    <col min="27" max="27" width="12.8515625" style="38" customWidth="1"/>
    <col min="28" max="32" width="9.140625" style="38" customWidth="1"/>
    <col min="33" max="33" width="4.140625" style="0" customWidth="1"/>
  </cols>
  <sheetData>
    <row r="1" spans="1:32" ht="14.25">
      <c r="A1" s="19" t="s">
        <v>39</v>
      </c>
      <c r="B1" s="13"/>
      <c r="C1" s="2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35"/>
      <c r="AB1" s="35"/>
      <c r="AC1" s="35"/>
      <c r="AD1" s="35"/>
      <c r="AE1" s="35"/>
      <c r="AF1" s="35"/>
    </row>
    <row r="2" spans="1:41" ht="41.25" customHeight="1">
      <c r="A2" s="62" t="s">
        <v>29</v>
      </c>
      <c r="B2" s="62"/>
      <c r="C2" s="63" t="s">
        <v>30</v>
      </c>
      <c r="D2" s="60" t="s">
        <v>115</v>
      </c>
      <c r="E2" s="72" t="s">
        <v>116</v>
      </c>
      <c r="F2" s="60" t="s">
        <v>31</v>
      </c>
      <c r="G2" s="60" t="s">
        <v>117</v>
      </c>
      <c r="H2" s="72" t="s">
        <v>118</v>
      </c>
      <c r="I2" s="60" t="s">
        <v>32</v>
      </c>
      <c r="J2" s="60" t="s">
        <v>119</v>
      </c>
      <c r="K2" s="60" t="s">
        <v>120</v>
      </c>
      <c r="L2" s="60" t="s">
        <v>33</v>
      </c>
      <c r="M2" s="67" t="s">
        <v>34</v>
      </c>
      <c r="N2" s="63" t="s">
        <v>35</v>
      </c>
      <c r="O2" s="63"/>
      <c r="P2" s="23"/>
      <c r="Q2" s="23"/>
      <c r="R2" s="71" t="s">
        <v>95</v>
      </c>
      <c r="S2" s="71"/>
      <c r="T2" s="71"/>
      <c r="U2" s="71"/>
      <c r="V2" s="71"/>
      <c r="W2" s="71"/>
      <c r="X2" s="71"/>
      <c r="Y2" s="71"/>
      <c r="Z2" s="23"/>
      <c r="AA2" s="70" t="s">
        <v>53</v>
      </c>
      <c r="AB2" s="70"/>
      <c r="AC2" s="70"/>
      <c r="AD2" s="70"/>
      <c r="AE2" s="70"/>
      <c r="AF2" s="70"/>
      <c r="AH2" s="69" t="s">
        <v>48</v>
      </c>
      <c r="AI2" s="69"/>
      <c r="AJ2" s="69"/>
      <c r="AK2" s="69"/>
      <c r="AL2" s="69"/>
      <c r="AM2" s="69"/>
      <c r="AN2" s="69"/>
      <c r="AO2" s="69"/>
    </row>
    <row r="3" spans="1:41" ht="118.5">
      <c r="A3" s="21" t="s">
        <v>114</v>
      </c>
      <c r="B3" s="21" t="s">
        <v>36</v>
      </c>
      <c r="C3" s="63"/>
      <c r="D3" s="61"/>
      <c r="E3" s="73"/>
      <c r="F3" s="61"/>
      <c r="G3" s="61"/>
      <c r="H3" s="73"/>
      <c r="I3" s="61"/>
      <c r="J3" s="61"/>
      <c r="K3" s="61"/>
      <c r="L3" s="61"/>
      <c r="M3" s="68"/>
      <c r="N3" s="21" t="s">
        <v>114</v>
      </c>
      <c r="O3" s="21" t="s">
        <v>36</v>
      </c>
      <c r="P3" s="24"/>
      <c r="Q3" s="24"/>
      <c r="R3" s="39" t="s">
        <v>115</v>
      </c>
      <c r="S3" s="39" t="s">
        <v>116</v>
      </c>
      <c r="T3" s="39" t="s">
        <v>117</v>
      </c>
      <c r="U3" s="39" t="s">
        <v>37</v>
      </c>
      <c r="V3" s="39" t="s">
        <v>121</v>
      </c>
      <c r="W3" s="39" t="s">
        <v>38</v>
      </c>
      <c r="X3" s="39" t="s">
        <v>122</v>
      </c>
      <c r="Y3" s="39" t="s">
        <v>94</v>
      </c>
      <c r="Z3" s="24"/>
      <c r="AA3" s="49" t="s">
        <v>54</v>
      </c>
      <c r="AB3" s="36" t="s">
        <v>11</v>
      </c>
      <c r="AC3" s="36" t="s">
        <v>49</v>
      </c>
      <c r="AD3" s="36" t="s">
        <v>50</v>
      </c>
      <c r="AE3" s="36" t="s">
        <v>51</v>
      </c>
      <c r="AF3" s="36" t="s">
        <v>52</v>
      </c>
      <c r="AH3" s="22" t="s">
        <v>40</v>
      </c>
      <c r="AI3" s="22" t="s">
        <v>41</v>
      </c>
      <c r="AJ3" s="22" t="s">
        <v>42</v>
      </c>
      <c r="AK3" s="22" t="s">
        <v>43</v>
      </c>
      <c r="AL3" s="22" t="s">
        <v>44</v>
      </c>
      <c r="AM3" s="22" t="s">
        <v>45</v>
      </c>
      <c r="AN3" s="22" t="s">
        <v>46</v>
      </c>
      <c r="AO3" s="22" t="s">
        <v>47</v>
      </c>
    </row>
    <row r="4" spans="1:27" ht="15">
      <c r="A4" s="47" t="s">
        <v>57</v>
      </c>
      <c r="B4" s="14"/>
      <c r="C4" s="17"/>
      <c r="D4" s="28"/>
      <c r="E4" s="28"/>
      <c r="G4" s="28"/>
      <c r="H4" s="28"/>
      <c r="J4" s="28"/>
      <c r="K4" s="28"/>
      <c r="AA4" s="37" t="s">
        <v>234</v>
      </c>
    </row>
    <row r="5" spans="1:41" ht="14.25">
      <c r="A5" s="14"/>
      <c r="B5" s="14">
        <v>1</v>
      </c>
      <c r="C5" s="40" t="s">
        <v>106</v>
      </c>
      <c r="D5" s="29">
        <v>10293.95</v>
      </c>
      <c r="E5" s="29">
        <v>8054.597</v>
      </c>
      <c r="F5" s="27">
        <v>27.802173094445337</v>
      </c>
      <c r="G5" s="29">
        <v>14211.66</v>
      </c>
      <c r="H5" s="29">
        <v>11353.114</v>
      </c>
      <c r="I5" s="27">
        <v>25.17851930316212</v>
      </c>
      <c r="J5" s="29">
        <v>11121.051</v>
      </c>
      <c r="K5" s="29">
        <v>9002.514</v>
      </c>
      <c r="L5" s="27">
        <v>23.532726525057342</v>
      </c>
      <c r="M5" s="3"/>
      <c r="N5" s="3">
        <v>3343</v>
      </c>
      <c r="O5" s="3">
        <v>3139</v>
      </c>
      <c r="P5" s="3">
        <v>204</v>
      </c>
      <c r="Q5" s="3"/>
      <c r="R5" s="3"/>
      <c r="S5" s="3"/>
      <c r="T5" s="3"/>
      <c r="U5" s="3"/>
      <c r="V5" s="3"/>
      <c r="W5" s="3"/>
      <c r="X5" s="3"/>
      <c r="Y5" s="3"/>
      <c r="AA5" s="30"/>
      <c r="AB5" s="30" t="s">
        <v>196</v>
      </c>
      <c r="AC5" s="30" t="s">
        <v>197</v>
      </c>
      <c r="AD5" s="30" t="s">
        <v>198</v>
      </c>
      <c r="AE5" s="30" t="s">
        <v>199</v>
      </c>
      <c r="AF5" s="30" t="s">
        <v>200</v>
      </c>
      <c r="AG5" s="3"/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</row>
    <row r="6" spans="1:41" ht="14.25">
      <c r="A6" s="14"/>
      <c r="B6" s="14">
        <v>5</v>
      </c>
      <c r="C6" s="40" t="s">
        <v>104</v>
      </c>
      <c r="D6" s="29">
        <v>4254.0556</v>
      </c>
      <c r="E6" s="29">
        <v>2838.97711</v>
      </c>
      <c r="F6" s="27">
        <v>49.84466007195107</v>
      </c>
      <c r="G6" s="29">
        <v>6123.83899</v>
      </c>
      <c r="H6" s="29">
        <v>4219.40048</v>
      </c>
      <c r="I6" s="27">
        <v>45.13528685004084</v>
      </c>
      <c r="J6" s="29">
        <v>5684.63829</v>
      </c>
      <c r="K6" s="29">
        <v>4430.31993</v>
      </c>
      <c r="L6" s="27">
        <v>28.312139525327694</v>
      </c>
      <c r="M6" s="3"/>
      <c r="N6" s="3">
        <v>956</v>
      </c>
      <c r="O6" s="3">
        <v>545</v>
      </c>
      <c r="P6" s="3">
        <v>411</v>
      </c>
      <c r="Q6" s="3"/>
      <c r="R6" s="3"/>
      <c r="S6" s="3"/>
      <c r="T6" s="3"/>
      <c r="U6" s="3"/>
      <c r="V6" s="3"/>
      <c r="W6" s="3"/>
      <c r="X6" s="3"/>
      <c r="Y6" s="3"/>
      <c r="AA6" s="30"/>
      <c r="AB6" s="30" t="s">
        <v>206</v>
      </c>
      <c r="AC6" s="30" t="s">
        <v>207</v>
      </c>
      <c r="AD6" s="30" t="s">
        <v>208</v>
      </c>
      <c r="AE6" s="30" t="s">
        <v>209</v>
      </c>
      <c r="AF6" s="30" t="s">
        <v>210</v>
      </c>
      <c r="AG6" s="3"/>
      <c r="AH6" s="3">
        <v>0</v>
      </c>
      <c r="AI6" s="3">
        <v>0</v>
      </c>
      <c r="AJ6" s="3">
        <v>0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</row>
    <row r="7" spans="1:41" ht="14.25">
      <c r="A7" s="14"/>
      <c r="B7" s="48" t="s">
        <v>228</v>
      </c>
      <c r="C7" s="3" t="s">
        <v>103</v>
      </c>
      <c r="D7" s="29">
        <v>0</v>
      </c>
      <c r="E7" s="29">
        <v>0</v>
      </c>
      <c r="F7" s="27" t="s">
        <v>205</v>
      </c>
      <c r="G7" s="29">
        <v>0</v>
      </c>
      <c r="H7" s="29">
        <v>0</v>
      </c>
      <c r="I7" s="27" t="s">
        <v>205</v>
      </c>
      <c r="J7" s="29">
        <v>854.63187916</v>
      </c>
      <c r="K7" s="29">
        <v>1084.976</v>
      </c>
      <c r="L7" s="27">
        <v>-21.230342499741937</v>
      </c>
      <c r="M7" s="3"/>
      <c r="N7" s="3">
        <v>0</v>
      </c>
      <c r="O7" s="3">
        <v>0</v>
      </c>
      <c r="P7" s="3">
        <v>0</v>
      </c>
      <c r="Q7" s="3"/>
      <c r="R7" s="3"/>
      <c r="S7" s="3"/>
      <c r="T7" s="3"/>
      <c r="U7" s="3"/>
      <c r="V7" s="3"/>
      <c r="W7" s="3"/>
      <c r="X7" s="3"/>
      <c r="Y7" s="3"/>
      <c r="AA7" s="30"/>
      <c r="AB7" s="30">
        <v>0</v>
      </c>
      <c r="AC7" s="30" t="s">
        <v>201</v>
      </c>
      <c r="AD7" s="30" t="s">
        <v>202</v>
      </c>
      <c r="AE7" s="30" t="s">
        <v>203</v>
      </c>
      <c r="AF7" s="30" t="s">
        <v>204</v>
      </c>
      <c r="AG7" s="3"/>
      <c r="AH7" s="3">
        <v>0</v>
      </c>
      <c r="AI7" s="3">
        <v>0</v>
      </c>
      <c r="AJ7" s="3">
        <v>0</v>
      </c>
      <c r="AK7" s="3">
        <v>1</v>
      </c>
      <c r="AL7" s="3">
        <v>0</v>
      </c>
      <c r="AM7" s="3">
        <v>0</v>
      </c>
      <c r="AN7" s="3">
        <v>0</v>
      </c>
      <c r="AO7" s="3">
        <v>1</v>
      </c>
    </row>
    <row r="8" spans="1:41" ht="14.25">
      <c r="A8" s="14"/>
      <c r="B8" s="14">
        <v>4</v>
      </c>
      <c r="C8" s="3" t="s">
        <v>93</v>
      </c>
      <c r="D8" s="29">
        <v>2050.113</v>
      </c>
      <c r="E8" s="29">
        <v>3086.712</v>
      </c>
      <c r="F8" s="27">
        <v>-33.58262772814568</v>
      </c>
      <c r="G8" s="29">
        <v>2969.24</v>
      </c>
      <c r="H8" s="29">
        <v>4588.069</v>
      </c>
      <c r="I8" s="27">
        <v>-35.283449311682105</v>
      </c>
      <c r="J8" s="29">
        <v>2685.505</v>
      </c>
      <c r="K8" s="29">
        <v>3745.173</v>
      </c>
      <c r="L8" s="27">
        <v>-28.294233670914522</v>
      </c>
      <c r="M8" s="3"/>
      <c r="N8" s="3">
        <v>899</v>
      </c>
      <c r="O8" s="3">
        <v>1485</v>
      </c>
      <c r="P8" s="3">
        <v>-586</v>
      </c>
      <c r="Q8" s="3"/>
      <c r="R8" s="3"/>
      <c r="S8" s="3"/>
      <c r="T8" s="3"/>
      <c r="U8" s="3"/>
      <c r="V8" s="3"/>
      <c r="W8" s="3"/>
      <c r="X8" s="3"/>
      <c r="Y8" s="3"/>
      <c r="AA8" s="30"/>
      <c r="AB8" s="30" t="s">
        <v>179</v>
      </c>
      <c r="AC8" s="30">
        <v>0</v>
      </c>
      <c r="AD8" s="30">
        <v>0</v>
      </c>
      <c r="AE8" s="30">
        <v>0</v>
      </c>
      <c r="AF8" s="30">
        <v>0</v>
      </c>
      <c r="AG8" s="3"/>
      <c r="AH8" s="3">
        <v>0</v>
      </c>
      <c r="AI8" s="3">
        <v>0</v>
      </c>
      <c r="AJ8" s="3">
        <v>0</v>
      </c>
      <c r="AK8" s="3">
        <v>1</v>
      </c>
      <c r="AL8" s="3">
        <v>0</v>
      </c>
      <c r="AM8" s="3">
        <v>0</v>
      </c>
      <c r="AN8" s="3">
        <v>0</v>
      </c>
      <c r="AO8" s="3">
        <v>0</v>
      </c>
    </row>
    <row r="9" spans="1:41" ht="14.25">
      <c r="A9" s="14"/>
      <c r="B9" s="14">
        <v>2</v>
      </c>
      <c r="C9" s="45" t="s">
        <v>102</v>
      </c>
      <c r="D9" s="29">
        <v>6179.041</v>
      </c>
      <c r="E9" s="29">
        <v>5622.095</v>
      </c>
      <c r="F9" s="27">
        <v>9.906378316268217</v>
      </c>
      <c r="G9" s="29">
        <v>9017.493</v>
      </c>
      <c r="H9" s="29">
        <v>8418.576</v>
      </c>
      <c r="I9" s="27">
        <v>7.114231670534323</v>
      </c>
      <c r="J9" s="29">
        <v>12160.514</v>
      </c>
      <c r="K9" s="29">
        <v>10212.812</v>
      </c>
      <c r="L9" s="27">
        <v>19.07116277084117</v>
      </c>
      <c r="M9" s="3"/>
      <c r="N9" s="3">
        <v>695</v>
      </c>
      <c r="O9" s="3">
        <v>699</v>
      </c>
      <c r="P9" s="3">
        <v>-4</v>
      </c>
      <c r="Q9" s="3"/>
      <c r="R9" s="3"/>
      <c r="S9" s="3"/>
      <c r="T9" s="3"/>
      <c r="U9" s="3"/>
      <c r="V9" s="3"/>
      <c r="W9" s="3"/>
      <c r="X9" s="3"/>
      <c r="Y9" s="3"/>
      <c r="AA9" s="30"/>
      <c r="AB9" s="30" t="s">
        <v>97</v>
      </c>
      <c r="AC9" s="30" t="s">
        <v>98</v>
      </c>
      <c r="AD9" s="30" t="s">
        <v>99</v>
      </c>
      <c r="AE9" s="30" t="s">
        <v>100</v>
      </c>
      <c r="AF9" s="30" t="s">
        <v>101</v>
      </c>
      <c r="AG9" s="3"/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</row>
    <row r="10" spans="1:41" ht="15">
      <c r="A10" s="47" t="s">
        <v>58</v>
      </c>
      <c r="B10" s="14"/>
      <c r="C10" s="17"/>
      <c r="D10" s="29"/>
      <c r="E10" s="29"/>
      <c r="F10" s="27"/>
      <c r="G10" s="29"/>
      <c r="H10" s="29"/>
      <c r="I10" s="27"/>
      <c r="J10" s="29"/>
      <c r="K10" s="29"/>
      <c r="L10" s="27"/>
      <c r="M10" s="3"/>
      <c r="N10" s="3"/>
      <c r="O10" s="3"/>
      <c r="P10" s="3">
        <v>0</v>
      </c>
      <c r="Q10" s="3"/>
      <c r="R10" s="3"/>
      <c r="S10" s="3"/>
      <c r="T10" s="3"/>
      <c r="U10" s="3"/>
      <c r="V10" s="3"/>
      <c r="W10" s="3"/>
      <c r="X10" s="3"/>
      <c r="Y10" s="3"/>
      <c r="AA10" s="30"/>
      <c r="AB10" s="30"/>
      <c r="AC10" s="30"/>
      <c r="AD10" s="30"/>
      <c r="AE10" s="30"/>
      <c r="AF10" s="30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4.25">
      <c r="A11" s="14"/>
      <c r="B11" s="14">
        <v>3</v>
      </c>
      <c r="C11" s="40" t="s">
        <v>111</v>
      </c>
      <c r="D11" s="29">
        <v>8636.744</v>
      </c>
      <c r="E11" s="29">
        <v>7288.606</v>
      </c>
      <c r="F11" s="27">
        <v>18.496513599445493</v>
      </c>
      <c r="G11" s="29">
        <v>12672.114</v>
      </c>
      <c r="H11" s="29">
        <v>11037.172</v>
      </c>
      <c r="I11" s="27">
        <v>14.813051749125577</v>
      </c>
      <c r="J11" s="29">
        <v>15546.525</v>
      </c>
      <c r="K11" s="29">
        <v>13756.449</v>
      </c>
      <c r="L11" s="27">
        <v>13.012631384741795</v>
      </c>
      <c r="M11" s="3"/>
      <c r="N11" s="3">
        <v>1939</v>
      </c>
      <c r="O11" s="3">
        <v>1611</v>
      </c>
      <c r="P11" s="3">
        <v>328</v>
      </c>
      <c r="Q11" s="3"/>
      <c r="R11" s="3">
        <v>2305434</v>
      </c>
      <c r="S11" s="3">
        <v>1759188</v>
      </c>
      <c r="T11" s="3">
        <v>3420545</v>
      </c>
      <c r="U11" s="3">
        <v>2731504</v>
      </c>
      <c r="V11" s="3">
        <v>4692439</v>
      </c>
      <c r="W11" s="3">
        <v>4129603</v>
      </c>
      <c r="X11" s="3">
        <v>351</v>
      </c>
      <c r="Y11" s="3">
        <v>243</v>
      </c>
      <c r="AA11" s="30"/>
      <c r="AB11" s="30" t="s">
        <v>180</v>
      </c>
      <c r="AC11" s="30" t="s">
        <v>181</v>
      </c>
      <c r="AD11" s="30" t="s">
        <v>182</v>
      </c>
      <c r="AE11" s="30" t="s">
        <v>183</v>
      </c>
      <c r="AF11" s="30" t="s">
        <v>184</v>
      </c>
      <c r="AG11" s="3"/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</row>
    <row r="12" spans="1:41" ht="14.25">
      <c r="A12" s="14"/>
      <c r="B12" s="14">
        <v>2</v>
      </c>
      <c r="C12" s="3" t="s">
        <v>113</v>
      </c>
      <c r="D12" s="29">
        <v>11789.20027</v>
      </c>
      <c r="E12" s="29">
        <v>11146.598</v>
      </c>
      <c r="F12" s="27">
        <v>5.765008032047078</v>
      </c>
      <c r="G12" s="29">
        <v>16857.32</v>
      </c>
      <c r="H12" s="29">
        <v>15995.235</v>
      </c>
      <c r="I12" s="27">
        <v>5.389636351075808</v>
      </c>
      <c r="J12" s="29">
        <v>16267.2005</v>
      </c>
      <c r="K12" s="29">
        <v>14920.003</v>
      </c>
      <c r="L12" s="27">
        <v>9.029472045012326</v>
      </c>
      <c r="M12" s="3"/>
      <c r="N12" s="3">
        <v>3926</v>
      </c>
      <c r="O12" s="3">
        <v>3886</v>
      </c>
      <c r="P12" s="3">
        <v>40</v>
      </c>
      <c r="Q12" s="3"/>
      <c r="R12" s="3">
        <v>4381320.27</v>
      </c>
      <c r="S12" s="3">
        <v>4506944</v>
      </c>
      <c r="T12" s="3">
        <v>6293669</v>
      </c>
      <c r="U12" s="3">
        <v>6324812</v>
      </c>
      <c r="V12" s="3">
        <v>6115145.5</v>
      </c>
      <c r="W12" s="3">
        <v>5696764</v>
      </c>
      <c r="X12" s="3">
        <v>1607</v>
      </c>
      <c r="Y12" s="3">
        <v>1615</v>
      </c>
      <c r="AA12" s="30"/>
      <c r="AB12" s="30" t="s">
        <v>190</v>
      </c>
      <c r="AC12" s="30" t="s">
        <v>192</v>
      </c>
      <c r="AD12" s="30" t="s">
        <v>193</v>
      </c>
      <c r="AE12" s="30" t="s">
        <v>194</v>
      </c>
      <c r="AF12" s="30" t="s">
        <v>195</v>
      </c>
      <c r="AG12" s="3"/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</row>
    <row r="13" spans="1:41" ht="14.25" customHeight="1">
      <c r="A13" s="14"/>
      <c r="B13" s="14">
        <v>7</v>
      </c>
      <c r="C13" s="40" t="s">
        <v>96</v>
      </c>
      <c r="D13" s="29">
        <v>1567.694</v>
      </c>
      <c r="E13" s="29">
        <v>1522.577</v>
      </c>
      <c r="F13" s="27">
        <v>2.963199890711593</v>
      </c>
      <c r="G13" s="29">
        <v>2310.949</v>
      </c>
      <c r="H13" s="29">
        <v>2256.1</v>
      </c>
      <c r="I13" s="27">
        <v>2.4311422366029944</v>
      </c>
      <c r="J13" s="29">
        <v>2620.177</v>
      </c>
      <c r="K13" s="29">
        <v>2243.099</v>
      </c>
      <c r="L13" s="27">
        <v>16.810582145504952</v>
      </c>
      <c r="M13" s="3"/>
      <c r="N13" s="3">
        <v>486</v>
      </c>
      <c r="O13" s="3">
        <v>491</v>
      </c>
      <c r="P13" s="3">
        <v>-5</v>
      </c>
      <c r="Q13" s="3"/>
      <c r="R13" s="3">
        <v>1056674</v>
      </c>
      <c r="S13" s="3">
        <v>936165</v>
      </c>
      <c r="T13" s="3">
        <v>1540117</v>
      </c>
      <c r="U13" s="3">
        <v>1411617</v>
      </c>
      <c r="V13" s="3">
        <v>1707172</v>
      </c>
      <c r="W13" s="3">
        <v>1372304</v>
      </c>
      <c r="X13" s="3">
        <v>277</v>
      </c>
      <c r="Y13" s="3">
        <v>267</v>
      </c>
      <c r="AA13" s="30"/>
      <c r="AB13" s="30" t="s">
        <v>174</v>
      </c>
      <c r="AC13" s="30" t="s">
        <v>175</v>
      </c>
      <c r="AD13" s="30" t="s">
        <v>176</v>
      </c>
      <c r="AE13" s="30" t="s">
        <v>177</v>
      </c>
      <c r="AF13" s="30" t="s">
        <v>178</v>
      </c>
      <c r="AG13" s="3"/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</row>
    <row r="14" spans="1:41" ht="12.75" customHeight="1">
      <c r="A14" s="14"/>
      <c r="B14" s="14">
        <v>4</v>
      </c>
      <c r="C14" s="40" t="s">
        <v>108</v>
      </c>
      <c r="D14" s="29">
        <v>3941.1753049283298</v>
      </c>
      <c r="E14" s="29">
        <v>3980.0396468166678</v>
      </c>
      <c r="F14" s="27">
        <v>-0.9764812749898653</v>
      </c>
      <c r="G14" s="29">
        <v>5447.75263718999</v>
      </c>
      <c r="H14" s="29">
        <v>5610.56075660999</v>
      </c>
      <c r="I14" s="27">
        <v>-2.9018154598573744</v>
      </c>
      <c r="J14" s="29">
        <v>6112.679533850001</v>
      </c>
      <c r="K14" s="29">
        <v>6498.56899916</v>
      </c>
      <c r="L14" s="27">
        <v>-5.938068294110266</v>
      </c>
      <c r="M14" s="3"/>
      <c r="N14" s="3">
        <v>921</v>
      </c>
      <c r="O14" s="3">
        <v>790</v>
      </c>
      <c r="P14" s="3">
        <v>131</v>
      </c>
      <c r="Q14" s="3"/>
      <c r="R14" s="3">
        <v>28795.86</v>
      </c>
      <c r="S14" s="3">
        <v>12986.5033333333</v>
      </c>
      <c r="T14" s="3">
        <v>36649.41296</v>
      </c>
      <c r="U14" s="3">
        <v>16978.458</v>
      </c>
      <c r="V14" s="3">
        <v>18086.91512</v>
      </c>
      <c r="W14" s="3">
        <v>10721.43812</v>
      </c>
      <c r="X14" s="3">
        <v>6</v>
      </c>
      <c r="Y14" s="3">
        <v>2</v>
      </c>
      <c r="AA14" s="30"/>
      <c r="AB14" s="30" t="s">
        <v>221</v>
      </c>
      <c r="AC14" s="30" t="s">
        <v>222</v>
      </c>
      <c r="AD14" s="30" t="s">
        <v>223</v>
      </c>
      <c r="AE14" s="30" t="s">
        <v>224</v>
      </c>
      <c r="AF14" s="30" t="s">
        <v>225</v>
      </c>
      <c r="AG14" s="3"/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</row>
    <row r="15" spans="1:41" ht="14.25">
      <c r="A15" s="14"/>
      <c r="B15" s="14">
        <v>1</v>
      </c>
      <c r="C15" s="41" t="s">
        <v>109</v>
      </c>
      <c r="D15" s="29">
        <v>12826.539969999998</v>
      </c>
      <c r="E15" s="29">
        <v>12827.02909</v>
      </c>
      <c r="F15" s="27">
        <v>-0.003813197869661167</v>
      </c>
      <c r="G15" s="29">
        <v>18297.97002</v>
      </c>
      <c r="H15" s="29">
        <v>18798.4686</v>
      </c>
      <c r="I15" s="27">
        <v>-2.6624433652005024</v>
      </c>
      <c r="J15" s="29">
        <v>19510.099990000002</v>
      </c>
      <c r="K15" s="29">
        <v>17179.92053</v>
      </c>
      <c r="L15" s="27">
        <v>13.563389050205373</v>
      </c>
      <c r="M15" s="3"/>
      <c r="N15" s="3">
        <v>3393</v>
      </c>
      <c r="O15" s="3">
        <v>3293</v>
      </c>
      <c r="P15" s="3">
        <v>100</v>
      </c>
      <c r="Q15" s="3"/>
      <c r="R15" s="3">
        <v>6133338.2</v>
      </c>
      <c r="S15" s="3">
        <v>5147469.8</v>
      </c>
      <c r="T15" s="3">
        <v>8719550.2</v>
      </c>
      <c r="U15" s="3">
        <v>7548958.3</v>
      </c>
      <c r="V15" s="3">
        <v>8608229.3</v>
      </c>
      <c r="W15" s="3">
        <v>6575990.32</v>
      </c>
      <c r="X15" s="3">
        <v>1651</v>
      </c>
      <c r="Y15" s="3">
        <v>1328</v>
      </c>
      <c r="AA15" s="30"/>
      <c r="AB15" s="30" t="s">
        <v>229</v>
      </c>
      <c r="AC15" s="30" t="s">
        <v>230</v>
      </c>
      <c r="AD15" s="30" t="s">
        <v>231</v>
      </c>
      <c r="AE15" s="30" t="s">
        <v>232</v>
      </c>
      <c r="AF15" s="30" t="s">
        <v>233</v>
      </c>
      <c r="AG15" s="3"/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</row>
    <row r="16" spans="1:41" ht="14.25">
      <c r="A16" s="14"/>
      <c r="B16" s="14">
        <v>8</v>
      </c>
      <c r="C16" s="17" t="s">
        <v>59</v>
      </c>
      <c r="D16" s="29">
        <v>873</v>
      </c>
      <c r="E16" s="29">
        <v>1057</v>
      </c>
      <c r="F16" s="27">
        <v>-17.4077578051088</v>
      </c>
      <c r="G16" s="29">
        <v>1352</v>
      </c>
      <c r="H16" s="29">
        <v>1624</v>
      </c>
      <c r="I16" s="27">
        <v>-16.74876847290639</v>
      </c>
      <c r="J16" s="29">
        <v>1968</v>
      </c>
      <c r="K16" s="29">
        <v>1715</v>
      </c>
      <c r="L16" s="27">
        <v>14.75218658892129</v>
      </c>
      <c r="M16" s="3"/>
      <c r="N16" s="17">
        <v>293</v>
      </c>
      <c r="O16" s="17">
        <v>345</v>
      </c>
      <c r="P16" s="17">
        <v>-52</v>
      </c>
      <c r="Q16" s="3"/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AA16" s="30"/>
      <c r="AB16" s="30" t="s">
        <v>185</v>
      </c>
      <c r="AC16" s="30" t="s">
        <v>186</v>
      </c>
      <c r="AD16" s="30" t="s">
        <v>187</v>
      </c>
      <c r="AE16" s="30" t="s">
        <v>188</v>
      </c>
      <c r="AF16" s="30" t="s">
        <v>189</v>
      </c>
      <c r="AG16" s="3"/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</row>
    <row r="17" spans="1:41" ht="14.25">
      <c r="A17" s="14"/>
      <c r="B17" s="14">
        <v>6</v>
      </c>
      <c r="C17" s="14" t="s">
        <v>107</v>
      </c>
      <c r="D17" s="29">
        <v>3135.735</v>
      </c>
      <c r="E17" s="29">
        <v>1710.244</v>
      </c>
      <c r="F17" s="27">
        <v>83.3501535453421</v>
      </c>
      <c r="G17" s="29">
        <v>4546.578</v>
      </c>
      <c r="H17" s="29">
        <v>2569.195</v>
      </c>
      <c r="I17" s="27">
        <v>76.96508050186927</v>
      </c>
      <c r="J17" s="29">
        <v>4407.124</v>
      </c>
      <c r="K17" s="29">
        <v>2354.036</v>
      </c>
      <c r="L17" s="27">
        <v>87.21565855407479</v>
      </c>
      <c r="M17" s="3"/>
      <c r="N17" s="3">
        <v>369</v>
      </c>
      <c r="O17" s="3">
        <v>321</v>
      </c>
      <c r="P17" s="3">
        <v>48</v>
      </c>
      <c r="Q17" s="3"/>
      <c r="R17" s="3">
        <v>1999018</v>
      </c>
      <c r="S17" s="3">
        <v>1142030</v>
      </c>
      <c r="T17" s="3">
        <v>2906333</v>
      </c>
      <c r="U17" s="3">
        <v>1718596</v>
      </c>
      <c r="V17" s="3">
        <v>2895427</v>
      </c>
      <c r="W17" s="3">
        <v>1546782</v>
      </c>
      <c r="X17" s="3">
        <v>230</v>
      </c>
      <c r="Y17" s="3">
        <v>156</v>
      </c>
      <c r="AA17" s="30"/>
      <c r="AB17" s="30" t="s">
        <v>211</v>
      </c>
      <c r="AC17" s="30" t="s">
        <v>212</v>
      </c>
      <c r="AD17" s="30" t="s">
        <v>213</v>
      </c>
      <c r="AE17" s="30" t="s">
        <v>214</v>
      </c>
      <c r="AF17" s="30" t="s">
        <v>215</v>
      </c>
      <c r="AG17" s="3"/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</row>
    <row r="18" spans="1:41" ht="14.25">
      <c r="A18" s="14"/>
      <c r="B18" s="14">
        <v>5</v>
      </c>
      <c r="C18" s="40" t="s">
        <v>112</v>
      </c>
      <c r="D18" s="29">
        <v>2304.2291</v>
      </c>
      <c r="E18" s="29">
        <v>1941.2392399999999</v>
      </c>
      <c r="F18" s="27">
        <v>18.698872994139577</v>
      </c>
      <c r="G18" s="29">
        <v>3213.38599</v>
      </c>
      <c r="H18" s="29">
        <v>2818.1</v>
      </c>
      <c r="I18" s="27">
        <v>14.026684290834268</v>
      </c>
      <c r="J18" s="29">
        <v>4242.90849</v>
      </c>
      <c r="K18" s="29">
        <v>4041.47798</v>
      </c>
      <c r="L18" s="27">
        <v>4.984080353692789</v>
      </c>
      <c r="M18" s="3"/>
      <c r="N18" s="3">
        <v>266</v>
      </c>
      <c r="O18" s="3">
        <v>197</v>
      </c>
      <c r="P18" s="3">
        <v>69</v>
      </c>
      <c r="Q18" s="3"/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AA18" s="30"/>
      <c r="AB18" s="30" t="s">
        <v>216</v>
      </c>
      <c r="AC18" s="30" t="s">
        <v>217</v>
      </c>
      <c r="AD18" s="30" t="s">
        <v>218</v>
      </c>
      <c r="AE18" s="30" t="s">
        <v>219</v>
      </c>
      <c r="AF18" s="30" t="s">
        <v>220</v>
      </c>
      <c r="AG18" s="3"/>
      <c r="AH18" s="3">
        <v>1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</row>
    <row r="19" ht="14.25">
      <c r="A19" t="s">
        <v>226</v>
      </c>
    </row>
    <row r="20" ht="14.25">
      <c r="A20" t="s">
        <v>227</v>
      </c>
    </row>
  </sheetData>
  <sheetProtection/>
  <mergeCells count="16">
    <mergeCell ref="G2:G3"/>
    <mergeCell ref="H2:H3"/>
    <mergeCell ref="I2:I3"/>
    <mergeCell ref="J2:J3"/>
    <mergeCell ref="A2:B2"/>
    <mergeCell ref="C2:C3"/>
    <mergeCell ref="D2:D3"/>
    <mergeCell ref="E2:E3"/>
    <mergeCell ref="F2:F3"/>
    <mergeCell ref="K2:K3"/>
    <mergeCell ref="L2:L3"/>
    <mergeCell ref="M2:M3"/>
    <mergeCell ref="N2:O2"/>
    <mergeCell ref="AH2:AO2"/>
    <mergeCell ref="AA2:AF2"/>
    <mergeCell ref="R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2" max="2" width="27.8515625" style="0" customWidth="1"/>
    <col min="3" max="3" width="15.28125" style="0" customWidth="1"/>
    <col min="4" max="4" width="15.140625" style="0" customWidth="1"/>
  </cols>
  <sheetData>
    <row r="1" ht="14.25">
      <c r="A1" s="31" t="s">
        <v>284</v>
      </c>
    </row>
    <row r="2" spans="1:4" ht="52.5">
      <c r="A2" s="56" t="s">
        <v>241</v>
      </c>
      <c r="B2" s="56" t="s">
        <v>30</v>
      </c>
      <c r="C2" s="56" t="s">
        <v>240</v>
      </c>
      <c r="D2" s="56" t="s">
        <v>285</v>
      </c>
    </row>
    <row r="3" spans="1:4" s="3" customFormat="1" ht="28.5" customHeight="1">
      <c r="A3" s="106" t="s">
        <v>266</v>
      </c>
      <c r="B3" s="106"/>
      <c r="C3" s="106"/>
      <c r="D3" s="106"/>
    </row>
    <row r="4" spans="1:4" s="3" customFormat="1" ht="14.25">
      <c r="A4" s="53">
        <v>1</v>
      </c>
      <c r="B4" s="59" t="s">
        <v>278</v>
      </c>
      <c r="C4" s="52">
        <v>31989.569</v>
      </c>
      <c r="D4" s="52">
        <v>50500.11</v>
      </c>
    </row>
    <row r="5" spans="1:4" s="3" customFormat="1" ht="14.25">
      <c r="A5" s="53">
        <v>2</v>
      </c>
      <c r="B5" s="59" t="s">
        <v>237</v>
      </c>
      <c r="C5" s="52">
        <v>17399.623</v>
      </c>
      <c r="D5" s="52">
        <v>27837.728</v>
      </c>
    </row>
    <row r="6" spans="1:4" s="3" customFormat="1" ht="14.25">
      <c r="A6" s="53">
        <v>3</v>
      </c>
      <c r="B6" s="59" t="s">
        <v>283</v>
      </c>
      <c r="C6" s="52">
        <v>11254.363</v>
      </c>
      <c r="D6" s="52">
        <v>16581.8</v>
      </c>
    </row>
    <row r="7" spans="1:4" s="3" customFormat="1" ht="14.25">
      <c r="A7" s="53">
        <v>4</v>
      </c>
      <c r="B7" s="59" t="s">
        <v>279</v>
      </c>
      <c r="C7" s="52">
        <v>10548.281</v>
      </c>
      <c r="D7" s="52">
        <v>12973.661714510015</v>
      </c>
    </row>
    <row r="8" spans="1:4" s="3" customFormat="1" ht="14.25">
      <c r="A8" s="53">
        <v>5</v>
      </c>
      <c r="B8" s="59" t="s">
        <v>111</v>
      </c>
      <c r="C8" s="52">
        <v>8936.443</v>
      </c>
      <c r="D8" s="52">
        <v>18561.071</v>
      </c>
    </row>
    <row r="9" spans="1:4" s="3" customFormat="1" ht="30" customHeight="1">
      <c r="A9" s="106" t="s">
        <v>267</v>
      </c>
      <c r="B9" s="106"/>
      <c r="C9" s="106"/>
      <c r="D9" s="106"/>
    </row>
    <row r="10" spans="1:4" s="3" customFormat="1" ht="14.25">
      <c r="A10" s="53">
        <v>1</v>
      </c>
      <c r="B10" s="59" t="s">
        <v>278</v>
      </c>
      <c r="C10" s="52">
        <v>5699.999</v>
      </c>
      <c r="D10" s="52">
        <v>12348.12</v>
      </c>
    </row>
    <row r="11" spans="1:4" s="3" customFormat="1" ht="14.25">
      <c r="A11" s="53">
        <v>2</v>
      </c>
      <c r="B11" s="59" t="s">
        <v>237</v>
      </c>
      <c r="C11" s="52">
        <v>2115.408</v>
      </c>
      <c r="D11" s="52">
        <v>3939.768</v>
      </c>
    </row>
    <row r="12" spans="1:4" s="3" customFormat="1" ht="14.25">
      <c r="A12" s="53">
        <v>3</v>
      </c>
      <c r="B12" s="59" t="s">
        <v>283</v>
      </c>
      <c r="C12" s="52">
        <v>1943.928</v>
      </c>
      <c r="D12" s="52">
        <v>2790.906</v>
      </c>
    </row>
    <row r="13" spans="1:4" s="3" customFormat="1" ht="14.25">
      <c r="A13" s="53">
        <v>4</v>
      </c>
      <c r="B13" s="59" t="s">
        <v>238</v>
      </c>
      <c r="C13" s="52">
        <v>1294.4837395250001</v>
      </c>
      <c r="D13" s="52">
        <v>1648.813902</v>
      </c>
    </row>
    <row r="14" spans="1:4" s="3" customFormat="1" ht="14.25">
      <c r="A14" s="53">
        <v>5</v>
      </c>
      <c r="B14" s="59" t="s">
        <v>111</v>
      </c>
      <c r="C14" s="52">
        <v>1132.99</v>
      </c>
      <c r="D14" s="52">
        <v>2278.616</v>
      </c>
    </row>
    <row r="15" spans="1:4" s="3" customFormat="1" ht="28.5" customHeight="1">
      <c r="A15" s="106" t="s">
        <v>268</v>
      </c>
      <c r="B15" s="106"/>
      <c r="C15" s="106"/>
      <c r="D15" s="106"/>
    </row>
    <row r="16" spans="1:4" s="3" customFormat="1" ht="14.25">
      <c r="A16" s="53">
        <v>1</v>
      </c>
      <c r="B16" s="59" t="s">
        <v>238</v>
      </c>
      <c r="C16" s="52">
        <v>6480.652410558389</v>
      </c>
      <c r="D16" s="52">
        <v>8821.741591699989</v>
      </c>
    </row>
    <row r="17" spans="1:4" s="3" customFormat="1" ht="14.25">
      <c r="A17" s="53">
        <v>2</v>
      </c>
      <c r="B17" s="59" t="s">
        <v>278</v>
      </c>
      <c r="C17" s="52">
        <v>3378.842</v>
      </c>
      <c r="D17" s="52">
        <v>6326.681</v>
      </c>
    </row>
    <row r="18" spans="1:4" s="3" customFormat="1" ht="14.25">
      <c r="A18" s="53">
        <v>3</v>
      </c>
      <c r="B18" s="59" t="s">
        <v>279</v>
      </c>
      <c r="C18" s="52">
        <v>2724.506</v>
      </c>
      <c r="D18" s="52">
        <v>7049.548793749998</v>
      </c>
    </row>
    <row r="19" spans="1:4" s="3" customFormat="1" ht="14.25">
      <c r="A19" s="53">
        <v>4</v>
      </c>
      <c r="B19" s="59" t="s">
        <v>281</v>
      </c>
      <c r="C19" s="52">
        <v>1396.288</v>
      </c>
      <c r="D19" s="52">
        <v>2262.862</v>
      </c>
    </row>
    <row r="20" spans="1:4" s="3" customFormat="1" ht="14.25">
      <c r="A20" s="53">
        <v>5</v>
      </c>
      <c r="B20" s="59" t="s">
        <v>111</v>
      </c>
      <c r="C20" s="52">
        <v>1378.715</v>
      </c>
      <c r="D20" s="52">
        <v>2820.143</v>
      </c>
    </row>
    <row r="21" spans="1:4" s="3" customFormat="1" ht="28.5" customHeight="1">
      <c r="A21" s="106" t="s">
        <v>286</v>
      </c>
      <c r="B21" s="106"/>
      <c r="C21" s="106"/>
      <c r="D21" s="106"/>
    </row>
    <row r="22" spans="1:4" s="3" customFormat="1" ht="14.25">
      <c r="A22" s="53">
        <v>1</v>
      </c>
      <c r="B22" s="59" t="s">
        <v>111</v>
      </c>
      <c r="C22" s="52">
        <v>240.82</v>
      </c>
      <c r="D22" s="52">
        <v>349.681</v>
      </c>
    </row>
    <row r="23" spans="1:4" s="3" customFormat="1" ht="14.25">
      <c r="A23" s="53">
        <v>2</v>
      </c>
      <c r="B23" s="59" t="s">
        <v>281</v>
      </c>
      <c r="C23" s="52">
        <v>147.67</v>
      </c>
      <c r="D23" s="52">
        <v>334.639</v>
      </c>
    </row>
    <row r="24" spans="1:4" s="3" customFormat="1" ht="14.25">
      <c r="A24" s="53">
        <v>3</v>
      </c>
      <c r="B24" s="59" t="s">
        <v>279</v>
      </c>
      <c r="C24" s="52">
        <v>14.334</v>
      </c>
      <c r="D24" s="52">
        <v>20.86150594</v>
      </c>
    </row>
    <row r="25" spans="1:4" s="3" customFormat="1" ht="14.25">
      <c r="A25" s="53">
        <v>4</v>
      </c>
      <c r="B25" s="59" t="s">
        <v>265</v>
      </c>
      <c r="C25" s="52">
        <v>2.573</v>
      </c>
      <c r="D25" s="52">
        <v>6.466</v>
      </c>
    </row>
    <row r="26" ht="14.25">
      <c r="A26" t="s">
        <v>227</v>
      </c>
    </row>
  </sheetData>
  <sheetProtection/>
  <mergeCells count="4">
    <mergeCell ref="A3:D3"/>
    <mergeCell ref="A9:D9"/>
    <mergeCell ref="A15:D15"/>
    <mergeCell ref="A21:D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2" max="2" width="37.140625" style="3" customWidth="1"/>
    <col min="3" max="3" width="12.00390625" style="0" customWidth="1"/>
    <col min="4" max="4" width="11.7109375" style="0" customWidth="1"/>
    <col min="5" max="5" width="15.421875" style="0" customWidth="1"/>
  </cols>
  <sheetData>
    <row r="1" spans="1:5" ht="14.25">
      <c r="A1" s="19" t="s">
        <v>287</v>
      </c>
      <c r="B1" s="20"/>
      <c r="C1" s="13"/>
      <c r="D1" s="13"/>
      <c r="E1" s="13"/>
    </row>
    <row r="2" spans="1:5" ht="38.25" customHeight="1">
      <c r="A2" s="62" t="s">
        <v>34</v>
      </c>
      <c r="B2" s="63" t="s">
        <v>30</v>
      </c>
      <c r="C2" s="63" t="s">
        <v>242</v>
      </c>
      <c r="D2" s="63"/>
      <c r="E2" s="64" t="s">
        <v>33</v>
      </c>
    </row>
    <row r="3" spans="1:5" ht="30.75" customHeight="1">
      <c r="A3" s="62"/>
      <c r="B3" s="63"/>
      <c r="C3" s="56" t="s">
        <v>288</v>
      </c>
      <c r="D3" s="56" t="s">
        <v>289</v>
      </c>
      <c r="E3" s="65"/>
    </row>
    <row r="4" spans="1:5" s="14" customFormat="1" ht="14.25">
      <c r="A4" s="107" t="s">
        <v>235</v>
      </c>
      <c r="B4" s="108"/>
      <c r="C4" s="108"/>
      <c r="D4" s="108"/>
      <c r="E4" s="108"/>
    </row>
    <row r="5" spans="1:5" s="14" customFormat="1" ht="14.25">
      <c r="A5" s="74">
        <v>1</v>
      </c>
      <c r="B5" s="59" t="s">
        <v>278</v>
      </c>
      <c r="C5" s="50">
        <v>69174.911</v>
      </c>
      <c r="D5" s="50">
        <v>45419.316</v>
      </c>
      <c r="E5" s="50">
        <v>52.30284621635428</v>
      </c>
    </row>
    <row r="6" spans="1:5" s="14" customFormat="1" ht="14.25">
      <c r="A6" s="74">
        <v>2</v>
      </c>
      <c r="B6" s="59" t="s">
        <v>237</v>
      </c>
      <c r="C6" s="50">
        <v>34786.115</v>
      </c>
      <c r="D6" s="50">
        <v>24053.344</v>
      </c>
      <c r="E6" s="50">
        <v>44.62070221920077</v>
      </c>
    </row>
    <row r="7" spans="1:5" s="14" customFormat="1" ht="14.25">
      <c r="A7" s="74">
        <v>3</v>
      </c>
      <c r="B7" s="59" t="s">
        <v>279</v>
      </c>
      <c r="C7" s="50">
        <v>21508.688911109974</v>
      </c>
      <c r="D7" s="50">
        <v>14333.38316</v>
      </c>
      <c r="E7" s="50">
        <v>50.06009865928941</v>
      </c>
    </row>
    <row r="8" spans="1:5" s="14" customFormat="1" ht="14.25">
      <c r="A8" s="74">
        <v>4</v>
      </c>
      <c r="B8" s="59" t="s">
        <v>280</v>
      </c>
      <c r="C8" s="50">
        <v>13737.682</v>
      </c>
      <c r="D8" s="50">
        <v>10219.296</v>
      </c>
      <c r="E8" s="50">
        <v>34.42884911054539</v>
      </c>
    </row>
    <row r="9" spans="1:5" s="14" customFormat="1" ht="14.25">
      <c r="A9" s="74">
        <v>5</v>
      </c>
      <c r="B9" s="59" t="s">
        <v>282</v>
      </c>
      <c r="C9" s="50">
        <v>6910.7989332100005</v>
      </c>
      <c r="D9" s="50">
        <v>6451.608325</v>
      </c>
      <c r="E9" s="50">
        <v>7.117459477982188</v>
      </c>
    </row>
    <row r="10" spans="1:5" s="14" customFormat="1" ht="14.25">
      <c r="A10" s="74">
        <v>6</v>
      </c>
      <c r="B10" s="59" t="s">
        <v>281</v>
      </c>
      <c r="C10" s="50">
        <v>3980.25</v>
      </c>
      <c r="D10" s="50">
        <v>2669.64</v>
      </c>
      <c r="E10" s="50">
        <v>49.0931361531892</v>
      </c>
    </row>
    <row r="11" spans="1:5" s="14" customFormat="1" ht="14.25">
      <c r="A11" s="109" t="s">
        <v>236</v>
      </c>
      <c r="B11" s="110"/>
      <c r="C11" s="110"/>
      <c r="D11" s="110"/>
      <c r="E11" s="111"/>
    </row>
    <row r="12" spans="1:5" s="14" customFormat="1" ht="14.25">
      <c r="A12" s="79">
        <v>1</v>
      </c>
      <c r="B12" s="59" t="s">
        <v>111</v>
      </c>
      <c r="C12" s="50">
        <v>42403.959</v>
      </c>
      <c r="D12" s="50">
        <v>34025.797</v>
      </c>
      <c r="E12" s="58">
        <f>(C12-D12)/D12*100</f>
        <v>24.62297062431779</v>
      </c>
    </row>
    <row r="13" spans="1:5" s="14" customFormat="1" ht="14.25">
      <c r="A13" s="74">
        <v>2</v>
      </c>
      <c r="B13" s="59" t="s">
        <v>283</v>
      </c>
      <c r="C13" s="50">
        <v>30817.321</v>
      </c>
      <c r="D13" s="50">
        <v>20917.389</v>
      </c>
      <c r="E13" s="58">
        <f aca="true" t="shared" si="0" ref="E13:E18">(C13-D13)/D13*100</f>
        <v>47.32871774770743</v>
      </c>
    </row>
    <row r="14" spans="1:5" s="14" customFormat="1" ht="14.25">
      <c r="A14" s="79">
        <v>3</v>
      </c>
      <c r="B14" s="59" t="s">
        <v>238</v>
      </c>
      <c r="C14" s="50">
        <v>19634.71542881</v>
      </c>
      <c r="D14" s="50">
        <v>8211.65621905</v>
      </c>
      <c r="E14" s="58">
        <f t="shared" si="0"/>
        <v>139.10785966976977</v>
      </c>
    </row>
    <row r="15" spans="1:5" s="14" customFormat="1" ht="14.25">
      <c r="A15" s="74">
        <v>4</v>
      </c>
      <c r="B15" s="59" t="s">
        <v>239</v>
      </c>
      <c r="C15" s="50">
        <v>15546.51409336</v>
      </c>
      <c r="D15" s="50">
        <v>9780.66321686</v>
      </c>
      <c r="E15" s="58">
        <f t="shared" si="0"/>
        <v>58.95153271979318</v>
      </c>
    </row>
    <row r="16" spans="1:5" s="14" customFormat="1" ht="14.25">
      <c r="A16" s="79">
        <v>5</v>
      </c>
      <c r="B16" s="59" t="s">
        <v>265</v>
      </c>
      <c r="C16" s="50">
        <v>11086.657</v>
      </c>
      <c r="D16" s="50">
        <v>7761.138</v>
      </c>
      <c r="E16" s="58">
        <f t="shared" si="0"/>
        <v>42.84834260130408</v>
      </c>
    </row>
    <row r="17" spans="1:5" s="14" customFormat="1" ht="14.25">
      <c r="A17" s="74">
        <v>6</v>
      </c>
      <c r="B17" s="59" t="s">
        <v>96</v>
      </c>
      <c r="C17" s="50">
        <v>4640.004</v>
      </c>
      <c r="D17" s="50">
        <v>3441.263</v>
      </c>
      <c r="E17" s="58">
        <f t="shared" si="0"/>
        <v>34.83433262729411</v>
      </c>
    </row>
    <row r="18" spans="1:5" s="14" customFormat="1" ht="14.25">
      <c r="A18" s="79">
        <v>7</v>
      </c>
      <c r="B18" s="59" t="s">
        <v>59</v>
      </c>
      <c r="C18" s="50">
        <v>3681</v>
      </c>
      <c r="D18" s="50">
        <v>3031.5</v>
      </c>
      <c r="E18" s="58">
        <f t="shared" si="0"/>
        <v>21.425037110341417</v>
      </c>
    </row>
    <row r="19" spans="1:2" s="14" customFormat="1" ht="14.25">
      <c r="A19" t="s">
        <v>227</v>
      </c>
      <c r="B19" s="17"/>
    </row>
  </sheetData>
  <sheetProtection/>
  <mergeCells count="6">
    <mergeCell ref="A11:E11"/>
    <mergeCell ref="A4:E4"/>
    <mergeCell ref="A2:A3"/>
    <mergeCell ref="B2:B3"/>
    <mergeCell ref="C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28.57421875" style="3" customWidth="1"/>
    <col min="3" max="3" width="10.28125" style="0" bestFit="1" customWidth="1"/>
    <col min="4" max="4" width="10.421875" style="0" bestFit="1" customWidth="1"/>
  </cols>
  <sheetData>
    <row r="1" ht="14.25">
      <c r="A1" s="31" t="s">
        <v>290</v>
      </c>
    </row>
    <row r="2" spans="1:4" ht="72.75" customHeight="1">
      <c r="A2" s="56" t="s">
        <v>243</v>
      </c>
      <c r="B2" s="56" t="s">
        <v>30</v>
      </c>
      <c r="C2" s="56" t="s">
        <v>31</v>
      </c>
      <c r="D2" s="56" t="s">
        <v>291</v>
      </c>
    </row>
    <row r="3" spans="1:4" ht="14.25">
      <c r="A3" s="74">
        <v>1</v>
      </c>
      <c r="B3" s="59" t="s">
        <v>280</v>
      </c>
      <c r="C3" s="50">
        <v>381.69819566710373</v>
      </c>
      <c r="D3" s="76">
        <v>8101.128</v>
      </c>
    </row>
    <row r="4" spans="1:4" ht="14.25">
      <c r="A4" s="51">
        <v>2</v>
      </c>
      <c r="B4" s="59" t="s">
        <v>238</v>
      </c>
      <c r="C4" s="50">
        <v>183.37692887974043</v>
      </c>
      <c r="D4" s="76">
        <v>15211.3221648617</v>
      </c>
    </row>
    <row r="5" spans="1:4" ht="14.25">
      <c r="A5" s="51">
        <v>3</v>
      </c>
      <c r="B5" s="59" t="s">
        <v>281</v>
      </c>
      <c r="C5" s="50">
        <v>85.16023407080712</v>
      </c>
      <c r="D5" s="76">
        <v>2382.94</v>
      </c>
    </row>
    <row r="6" spans="1:4" ht="14.25">
      <c r="A6" s="74">
        <v>4</v>
      </c>
      <c r="B6" s="59" t="s">
        <v>278</v>
      </c>
      <c r="C6" s="50">
        <v>74.54021407950188</v>
      </c>
      <c r="D6" s="76">
        <v>41068.41</v>
      </c>
    </row>
    <row r="7" spans="1:4" ht="14.25">
      <c r="A7" s="51">
        <v>5</v>
      </c>
      <c r="B7" s="59" t="s">
        <v>283</v>
      </c>
      <c r="C7" s="50">
        <v>73.36051704789978</v>
      </c>
      <c r="D7" s="76">
        <v>20322.542</v>
      </c>
    </row>
    <row r="8" spans="1:4" ht="14.25">
      <c r="A8" t="s">
        <v>227</v>
      </c>
      <c r="B8" s="80"/>
      <c r="C8" s="80"/>
      <c r="D8" s="80"/>
    </row>
    <row r="9" spans="1:4" ht="14.25">
      <c r="A9" s="80"/>
      <c r="B9" s="80"/>
      <c r="C9" s="80"/>
      <c r="D9" s="80"/>
    </row>
    <row r="10" spans="1:4" ht="14.25">
      <c r="A10" s="80"/>
      <c r="B10" s="80"/>
      <c r="C10" s="80"/>
      <c r="D10" s="80"/>
    </row>
    <row r="11" spans="1:4" ht="14.25">
      <c r="A11" s="80"/>
      <c r="B11" s="80"/>
      <c r="C11" s="80"/>
      <c r="D11" s="80"/>
    </row>
    <row r="12" spans="1:4" ht="14.25">
      <c r="A12" s="80"/>
      <c r="B12" s="80"/>
      <c r="C12" s="80"/>
      <c r="D12" s="80"/>
    </row>
    <row r="13" spans="1:4" ht="14.25">
      <c r="A13" s="80"/>
      <c r="B13" s="80"/>
      <c r="C13" s="80"/>
      <c r="D13" s="80"/>
    </row>
    <row r="14" spans="1:4" ht="14.25">
      <c r="A14" s="80"/>
      <c r="B14" s="80"/>
      <c r="C14" s="80"/>
      <c r="D14" s="80"/>
    </row>
    <row r="15" spans="1:4" ht="14.25">
      <c r="A15" s="80"/>
      <c r="B15" s="80"/>
      <c r="C15" s="80"/>
      <c r="D15" s="80"/>
    </row>
  </sheetData>
  <sheetProtection/>
  <conditionalFormatting sqref="C3:D7">
    <cfRule type="duplicateValues" priority="1" dxfId="0">
      <formula>AND(COUNTIF($C$3:$D$7,C3)&gt;1,NOT(ISBLANK(C3)))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2" max="2" width="20.57421875" style="3" customWidth="1"/>
    <col min="3" max="3" width="10.28125" style="0" bestFit="1" customWidth="1"/>
  </cols>
  <sheetData>
    <row r="1" ht="14.25">
      <c r="A1" s="31" t="s">
        <v>292</v>
      </c>
    </row>
    <row r="2" spans="1:4" ht="45" customHeight="1">
      <c r="A2" s="63" t="s">
        <v>241</v>
      </c>
      <c r="B2" s="63" t="s">
        <v>30</v>
      </c>
      <c r="C2" s="66" t="s">
        <v>244</v>
      </c>
      <c r="D2" s="66"/>
    </row>
    <row r="3" spans="1:4" ht="14.25">
      <c r="A3" s="63"/>
      <c r="B3" s="63"/>
      <c r="C3" s="57" t="s">
        <v>293</v>
      </c>
      <c r="D3" s="57" t="s">
        <v>269</v>
      </c>
    </row>
    <row r="4" spans="1:4" ht="14.25">
      <c r="A4" s="51">
        <v>1</v>
      </c>
      <c r="B4" s="59" t="s">
        <v>278</v>
      </c>
      <c r="C4" s="77">
        <v>8052</v>
      </c>
      <c r="D4" s="77">
        <v>5084</v>
      </c>
    </row>
    <row r="5" spans="1:4" ht="14.25">
      <c r="A5" s="51">
        <v>2</v>
      </c>
      <c r="B5" s="59" t="s">
        <v>237</v>
      </c>
      <c r="C5" s="77">
        <v>4646</v>
      </c>
      <c r="D5" s="77">
        <v>3689</v>
      </c>
    </row>
    <row r="6" spans="1:4" ht="14.25">
      <c r="A6" s="51">
        <v>3</v>
      </c>
      <c r="B6" s="59" t="s">
        <v>283</v>
      </c>
      <c r="C6" s="77">
        <v>3935</v>
      </c>
      <c r="D6" s="77">
        <v>2490</v>
      </c>
    </row>
    <row r="7" spans="1:4" ht="14.25">
      <c r="A7" s="51">
        <v>4</v>
      </c>
      <c r="B7" s="59" t="s">
        <v>111</v>
      </c>
      <c r="C7" s="77">
        <v>2676</v>
      </c>
      <c r="D7" s="77">
        <v>2056</v>
      </c>
    </row>
    <row r="8" spans="1:4" ht="14.25">
      <c r="A8" s="51">
        <v>5</v>
      </c>
      <c r="B8" s="59" t="s">
        <v>279</v>
      </c>
      <c r="C8" s="77">
        <v>2281</v>
      </c>
      <c r="D8" s="77">
        <v>1599</v>
      </c>
    </row>
    <row r="9" spans="1:2" ht="14.25">
      <c r="A9" t="s">
        <v>227</v>
      </c>
      <c r="B9"/>
    </row>
    <row r="10" ht="14.25">
      <c r="B10"/>
    </row>
    <row r="11" ht="14.25">
      <c r="B11"/>
    </row>
    <row r="12" ht="14.25">
      <c r="B12"/>
    </row>
    <row r="13" ht="14.25">
      <c r="B13"/>
    </row>
    <row r="14" ht="14.25">
      <c r="B14"/>
    </row>
    <row r="15" ht="14.25">
      <c r="B15"/>
    </row>
    <row r="16" ht="14.25">
      <c r="B16"/>
    </row>
  </sheetData>
  <sheetProtection/>
  <mergeCells count="3">
    <mergeCell ref="A2:A3"/>
    <mergeCell ref="B2:B3"/>
    <mergeCell ref="C2:D2"/>
  </mergeCells>
  <conditionalFormatting sqref="C4:D9">
    <cfRule type="duplicateValues" priority="3" dxfId="0">
      <formula>AND(COUNTIF($C$4:$D$9,C4)&gt;1,NOT(ISBLANK(C4)))</formula>
    </cfRule>
  </conditionalFormatting>
  <conditionalFormatting sqref="C10:C16">
    <cfRule type="duplicateValues" priority="2" dxfId="0">
      <formula>AND(COUNTIF($C$10:$C$16,C10)&gt;1,NOT(ISBLANK(C10)))</formula>
    </cfRule>
  </conditionalFormatting>
  <conditionalFormatting sqref="D10:D16">
    <cfRule type="duplicateValues" priority="1" dxfId="0">
      <formula>AND(COUNTIF($D$10:$D$16,D10)&gt;1,NOT(ISBLANK(D10)))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6" sqref="K6"/>
    </sheetView>
  </sheetViews>
  <sheetFormatPr defaultColWidth="9.140625" defaultRowHeight="15"/>
  <cols>
    <col min="1" max="1" width="8.8515625" style="85" customWidth="1"/>
    <col min="2" max="2" width="38.57421875" style="82" bestFit="1" customWidth="1"/>
    <col min="3" max="3" width="14.140625" style="105" customWidth="1"/>
    <col min="4" max="4" width="14.140625" style="85" customWidth="1"/>
    <col min="5" max="16384" width="8.8515625" style="85" customWidth="1"/>
  </cols>
  <sheetData>
    <row r="1" spans="1:3" s="84" customFormat="1" ht="12.75">
      <c r="A1" s="81" t="s">
        <v>294</v>
      </c>
      <c r="B1" s="82"/>
      <c r="C1" s="83"/>
    </row>
    <row r="2" spans="1:4" ht="66">
      <c r="A2" s="56" t="s">
        <v>241</v>
      </c>
      <c r="B2" s="56" t="s">
        <v>30</v>
      </c>
      <c r="C2" s="54" t="s">
        <v>245</v>
      </c>
      <c r="D2" s="55" t="s">
        <v>246</v>
      </c>
    </row>
    <row r="3" spans="1:4" s="87" customFormat="1" ht="12.75">
      <c r="A3" s="86" t="s">
        <v>247</v>
      </c>
      <c r="B3" s="86"/>
      <c r="C3" s="86"/>
      <c r="D3" s="86"/>
    </row>
    <row r="4" spans="1:4" s="87" customFormat="1" ht="12.75">
      <c r="A4" s="88">
        <v>1</v>
      </c>
      <c r="B4" s="59" t="s">
        <v>278</v>
      </c>
      <c r="C4" s="89">
        <v>8459.666</v>
      </c>
      <c r="D4" s="90">
        <v>20.6</v>
      </c>
    </row>
    <row r="5" spans="1:5" s="91" customFormat="1" ht="12.75">
      <c r="A5" s="90">
        <v>2</v>
      </c>
      <c r="B5" s="59" t="s">
        <v>237</v>
      </c>
      <c r="C5" s="89">
        <v>3632.795</v>
      </c>
      <c r="D5" s="90">
        <v>17.4</v>
      </c>
      <c r="E5" s="87"/>
    </row>
    <row r="6" spans="1:5" s="91" customFormat="1" ht="12.75">
      <c r="A6" s="90">
        <v>3</v>
      </c>
      <c r="B6" s="92" t="s">
        <v>283</v>
      </c>
      <c r="C6" s="89">
        <v>2960.096</v>
      </c>
      <c r="D6" s="90">
        <v>21.8</v>
      </c>
      <c r="E6" s="87"/>
    </row>
    <row r="7" spans="1:5" s="91" customFormat="1" ht="12.75">
      <c r="A7" s="90">
        <v>4</v>
      </c>
      <c r="B7" s="59" t="s">
        <v>279</v>
      </c>
      <c r="C7" s="89">
        <v>2601.238</v>
      </c>
      <c r="D7" s="90">
        <v>18.4</v>
      </c>
      <c r="E7" s="87"/>
    </row>
    <row r="8" spans="1:5" s="91" customFormat="1" ht="12.75">
      <c r="A8" s="90">
        <v>5</v>
      </c>
      <c r="B8" s="59" t="s">
        <v>111</v>
      </c>
      <c r="C8" s="89">
        <v>1034.347</v>
      </c>
      <c r="D8" s="90">
        <v>8.8</v>
      </c>
      <c r="E8" s="87"/>
    </row>
    <row r="9" spans="1:4" s="87" customFormat="1" ht="15" customHeight="1">
      <c r="A9" s="86" t="s">
        <v>248</v>
      </c>
      <c r="B9" s="86"/>
      <c r="C9" s="86"/>
      <c r="D9" s="86"/>
    </row>
    <row r="10" spans="1:4" s="87" customFormat="1" ht="12.75">
      <c r="A10" s="93">
        <v>1</v>
      </c>
      <c r="B10" s="59" t="s">
        <v>278</v>
      </c>
      <c r="C10" s="89">
        <v>22649.617</v>
      </c>
      <c r="D10" s="90">
        <v>55.2</v>
      </c>
    </row>
    <row r="11" spans="1:5" s="91" customFormat="1" ht="12.75">
      <c r="A11" s="93">
        <v>2</v>
      </c>
      <c r="B11" s="59" t="s">
        <v>237</v>
      </c>
      <c r="C11" s="89">
        <v>8505.894</v>
      </c>
      <c r="D11" s="90">
        <v>40.7</v>
      </c>
      <c r="E11" s="87"/>
    </row>
    <row r="12" spans="1:5" s="91" customFormat="1" ht="12.75">
      <c r="A12" s="93">
        <v>3</v>
      </c>
      <c r="B12" s="94" t="s">
        <v>283</v>
      </c>
      <c r="C12" s="89">
        <v>5674.919</v>
      </c>
      <c r="D12" s="90">
        <v>41.8</v>
      </c>
      <c r="E12" s="87"/>
    </row>
    <row r="13" spans="1:5" s="91" customFormat="1" ht="12.75">
      <c r="A13" s="93">
        <v>4</v>
      </c>
      <c r="B13" s="59" t="s">
        <v>279</v>
      </c>
      <c r="C13" s="89">
        <v>5581.845</v>
      </c>
      <c r="D13" s="90">
        <v>39.5</v>
      </c>
      <c r="E13" s="87"/>
    </row>
    <row r="14" spans="1:5" s="91" customFormat="1" ht="12.75">
      <c r="A14" s="93">
        <v>5</v>
      </c>
      <c r="B14" s="94" t="s">
        <v>238</v>
      </c>
      <c r="C14" s="89">
        <v>3921.2605555000036</v>
      </c>
      <c r="D14" s="90">
        <v>28.1</v>
      </c>
      <c r="E14" s="87"/>
    </row>
    <row r="15" spans="1:4" s="87" customFormat="1" ht="33" customHeight="1">
      <c r="A15" s="86" t="s">
        <v>249</v>
      </c>
      <c r="B15" s="86"/>
      <c r="C15" s="86"/>
      <c r="D15" s="86"/>
    </row>
    <row r="16" spans="1:4" s="87" customFormat="1" ht="12.75">
      <c r="A16" s="93">
        <v>1</v>
      </c>
      <c r="B16" s="59" t="s">
        <v>278</v>
      </c>
      <c r="C16" s="89">
        <v>9959.127</v>
      </c>
      <c r="D16" s="90">
        <v>24.3</v>
      </c>
    </row>
    <row r="17" spans="1:5" s="91" customFormat="1" ht="12.75">
      <c r="A17" s="93">
        <v>2</v>
      </c>
      <c r="B17" s="59" t="s">
        <v>279</v>
      </c>
      <c r="C17" s="89">
        <v>3423.193</v>
      </c>
      <c r="D17" s="90">
        <v>24.2</v>
      </c>
      <c r="E17" s="87"/>
    </row>
    <row r="18" spans="1:5" s="91" customFormat="1" ht="12.75">
      <c r="A18" s="93">
        <v>3</v>
      </c>
      <c r="B18" s="59" t="s">
        <v>237</v>
      </c>
      <c r="C18" s="89">
        <v>2645.354</v>
      </c>
      <c r="D18" s="90">
        <v>12.7</v>
      </c>
      <c r="E18" s="87"/>
    </row>
    <row r="19" spans="1:5" s="91" customFormat="1" ht="12.75">
      <c r="A19" s="93">
        <v>4</v>
      </c>
      <c r="B19" s="92" t="s">
        <v>283</v>
      </c>
      <c r="C19" s="89">
        <v>2521.274</v>
      </c>
      <c r="D19" s="90">
        <v>18.6</v>
      </c>
      <c r="E19" s="87"/>
    </row>
    <row r="20" spans="1:5" s="91" customFormat="1" ht="12.75">
      <c r="A20" s="93">
        <v>5</v>
      </c>
      <c r="B20" s="92" t="s">
        <v>238</v>
      </c>
      <c r="C20" s="89">
        <v>1719.6277497583299</v>
      </c>
      <c r="D20" s="90">
        <v>12.3</v>
      </c>
      <c r="E20" s="87"/>
    </row>
    <row r="21" spans="1:4" s="87" customFormat="1" ht="33" customHeight="1">
      <c r="A21" s="86" t="s">
        <v>251</v>
      </c>
      <c r="B21" s="86"/>
      <c r="C21" s="86"/>
      <c r="D21" s="86"/>
    </row>
    <row r="22" spans="1:4" s="87" customFormat="1" ht="12.75">
      <c r="A22" s="93">
        <v>1</v>
      </c>
      <c r="B22" s="59" t="s">
        <v>280</v>
      </c>
      <c r="C22" s="89">
        <v>3373.619</v>
      </c>
      <c r="D22" s="90">
        <v>41.6</v>
      </c>
    </row>
    <row r="23" spans="1:5" s="91" customFormat="1" ht="12.75">
      <c r="A23" s="93">
        <v>2</v>
      </c>
      <c r="B23" s="94" t="s">
        <v>238</v>
      </c>
      <c r="C23" s="89">
        <v>3123.1790940666665</v>
      </c>
      <c r="D23" s="90">
        <v>22.4</v>
      </c>
      <c r="E23" s="87"/>
    </row>
    <row r="24" spans="1:5" s="91" customFormat="1" ht="12.75">
      <c r="A24" s="93">
        <v>3</v>
      </c>
      <c r="B24" s="59" t="s">
        <v>111</v>
      </c>
      <c r="C24" s="89">
        <v>2195.379</v>
      </c>
      <c r="D24" s="90">
        <v>18.8</v>
      </c>
      <c r="E24" s="87"/>
    </row>
    <row r="25" spans="1:5" s="91" customFormat="1" ht="12.75">
      <c r="A25" s="93">
        <v>4</v>
      </c>
      <c r="B25" s="59" t="s">
        <v>237</v>
      </c>
      <c r="C25" s="89">
        <v>1748.861</v>
      </c>
      <c r="D25" s="90">
        <v>8.4</v>
      </c>
      <c r="E25" s="87"/>
    </row>
    <row r="26" spans="1:5" s="91" customFormat="1" ht="12.75">
      <c r="A26" s="93">
        <v>5</v>
      </c>
      <c r="B26" s="59" t="s">
        <v>279</v>
      </c>
      <c r="C26" s="89">
        <v>1484.534</v>
      </c>
      <c r="D26" s="90">
        <v>10.5</v>
      </c>
      <c r="E26" s="87"/>
    </row>
    <row r="27" spans="1:4" s="87" customFormat="1" ht="21" customHeight="1">
      <c r="A27" s="86" t="s">
        <v>252</v>
      </c>
      <c r="B27" s="86"/>
      <c r="C27" s="86"/>
      <c r="D27" s="86"/>
    </row>
    <row r="28" spans="1:4" s="87" customFormat="1" ht="12.75">
      <c r="A28" s="88">
        <v>1</v>
      </c>
      <c r="B28" s="59" t="s">
        <v>111</v>
      </c>
      <c r="C28" s="89">
        <v>1100.892</v>
      </c>
      <c r="D28" s="90">
        <v>9.4</v>
      </c>
    </row>
    <row r="29" spans="1:5" s="91" customFormat="1" ht="12.75">
      <c r="A29" s="93">
        <v>2</v>
      </c>
      <c r="B29" s="59" t="s">
        <v>237</v>
      </c>
      <c r="C29" s="89">
        <v>877.1</v>
      </c>
      <c r="D29" s="90">
        <v>4.2</v>
      </c>
      <c r="E29" s="87"/>
    </row>
    <row r="30" spans="1:5" s="91" customFormat="1" ht="12.75">
      <c r="A30" s="93">
        <v>3</v>
      </c>
      <c r="B30" s="92" t="s">
        <v>283</v>
      </c>
      <c r="C30" s="89">
        <v>593.293</v>
      </c>
      <c r="D30" s="90">
        <v>4.4</v>
      </c>
      <c r="E30" s="87"/>
    </row>
    <row r="31" spans="1:5" s="91" customFormat="1" ht="12.75">
      <c r="A31" s="93">
        <v>4</v>
      </c>
      <c r="B31" s="92" t="s">
        <v>265</v>
      </c>
      <c r="C31" s="89">
        <v>341.927</v>
      </c>
      <c r="D31" s="90">
        <v>7.8</v>
      </c>
      <c r="E31" s="87"/>
    </row>
    <row r="32" spans="1:5" s="91" customFormat="1" ht="12.75">
      <c r="A32" s="93">
        <v>5</v>
      </c>
      <c r="B32" s="59" t="s">
        <v>279</v>
      </c>
      <c r="C32" s="89">
        <v>280.017</v>
      </c>
      <c r="D32" s="95">
        <v>2</v>
      </c>
      <c r="E32" s="87"/>
    </row>
    <row r="33" spans="1:4" s="87" customFormat="1" ht="15" customHeight="1">
      <c r="A33" s="96" t="s">
        <v>253</v>
      </c>
      <c r="B33" s="97"/>
      <c r="C33" s="97"/>
      <c r="D33" s="98"/>
    </row>
    <row r="34" spans="1:4" s="87" customFormat="1" ht="12.75">
      <c r="A34" s="88">
        <v>1</v>
      </c>
      <c r="B34" s="92" t="s">
        <v>265</v>
      </c>
      <c r="C34" s="89">
        <v>438.708</v>
      </c>
      <c r="D34" s="95">
        <v>10</v>
      </c>
    </row>
    <row r="35" spans="1:5" s="91" customFormat="1" ht="12.75">
      <c r="A35" s="90">
        <v>2</v>
      </c>
      <c r="B35" s="59" t="s">
        <v>280</v>
      </c>
      <c r="C35" s="89">
        <v>417.313</v>
      </c>
      <c r="D35" s="90">
        <v>5.2</v>
      </c>
      <c r="E35" s="87"/>
    </row>
    <row r="36" spans="1:5" s="91" customFormat="1" ht="12.75">
      <c r="A36" s="90">
        <v>3</v>
      </c>
      <c r="B36" s="92" t="s">
        <v>238</v>
      </c>
      <c r="C36" s="89">
        <v>239.3680608583333</v>
      </c>
      <c r="D36" s="90">
        <v>1.7</v>
      </c>
      <c r="E36" s="87"/>
    </row>
    <row r="37" spans="1:5" s="91" customFormat="1" ht="12.75">
      <c r="A37" s="90">
        <v>4</v>
      </c>
      <c r="B37" s="59" t="s">
        <v>281</v>
      </c>
      <c r="C37" s="89">
        <v>215.269</v>
      </c>
      <c r="D37" s="95">
        <v>9</v>
      </c>
      <c r="E37" s="87"/>
    </row>
    <row r="38" spans="1:5" s="91" customFormat="1" ht="12.75">
      <c r="A38" s="90">
        <v>5</v>
      </c>
      <c r="B38" s="59" t="s">
        <v>237</v>
      </c>
      <c r="C38" s="89">
        <v>124.503</v>
      </c>
      <c r="D38" s="90">
        <v>0.6</v>
      </c>
      <c r="E38" s="87"/>
    </row>
    <row r="39" spans="1:4" s="87" customFormat="1" ht="16.5" customHeight="1">
      <c r="A39" s="86" t="s">
        <v>254</v>
      </c>
      <c r="B39" s="86"/>
      <c r="C39" s="86"/>
      <c r="D39" s="86"/>
    </row>
    <row r="40" spans="1:4" s="87" customFormat="1" ht="12.75">
      <c r="A40" s="88">
        <v>1</v>
      </c>
      <c r="B40" s="92" t="s">
        <v>238</v>
      </c>
      <c r="C40" s="89">
        <v>192.1061219</v>
      </c>
      <c r="D40" s="90">
        <v>1.4</v>
      </c>
    </row>
    <row r="41" spans="1:5" s="91" customFormat="1" ht="12.75">
      <c r="A41" s="90">
        <v>2</v>
      </c>
      <c r="B41" s="59" t="s">
        <v>279</v>
      </c>
      <c r="C41" s="89">
        <v>81.518</v>
      </c>
      <c r="D41" s="90">
        <v>0.6</v>
      </c>
      <c r="E41" s="87"/>
    </row>
    <row r="42" spans="1:5" s="91" customFormat="1" ht="12.75">
      <c r="A42" s="90">
        <v>3</v>
      </c>
      <c r="B42" s="59" t="s">
        <v>237</v>
      </c>
      <c r="C42" s="89">
        <v>56.492</v>
      </c>
      <c r="D42" s="90">
        <v>0.3</v>
      </c>
      <c r="E42" s="87"/>
    </row>
    <row r="43" spans="1:5" s="91" customFormat="1" ht="12.75">
      <c r="A43" s="90">
        <v>4</v>
      </c>
      <c r="B43" s="59" t="s">
        <v>280</v>
      </c>
      <c r="C43" s="89">
        <v>48.724</v>
      </c>
      <c r="D43" s="90">
        <v>0.6</v>
      </c>
      <c r="E43" s="87"/>
    </row>
    <row r="44" spans="1:5" s="91" customFormat="1" ht="12.75">
      <c r="A44" s="90">
        <v>5</v>
      </c>
      <c r="B44" s="59" t="s">
        <v>239</v>
      </c>
      <c r="C44" s="89">
        <v>44.4267348916667</v>
      </c>
      <c r="D44" s="90">
        <v>1.7</v>
      </c>
      <c r="E44" s="87"/>
    </row>
    <row r="45" spans="1:4" s="87" customFormat="1" ht="29.25" customHeight="1">
      <c r="A45" s="86" t="s">
        <v>255</v>
      </c>
      <c r="B45" s="86"/>
      <c r="C45" s="86"/>
      <c r="D45" s="86"/>
    </row>
    <row r="46" spans="1:4" s="87" customFormat="1" ht="12.75">
      <c r="A46" s="88">
        <v>1</v>
      </c>
      <c r="B46" s="92" t="s">
        <v>238</v>
      </c>
      <c r="C46" s="89">
        <v>344.09259077</v>
      </c>
      <c r="D46" s="90">
        <v>2.5</v>
      </c>
    </row>
    <row r="47" spans="1:5" s="91" customFormat="1" ht="12.75">
      <c r="A47" s="90">
        <v>2</v>
      </c>
      <c r="B47" s="59" t="s">
        <v>280</v>
      </c>
      <c r="C47" s="89">
        <v>93.299</v>
      </c>
      <c r="D47" s="90">
        <v>1.2</v>
      </c>
      <c r="E47" s="87"/>
    </row>
    <row r="48" spans="1:5" s="91" customFormat="1" ht="12.75">
      <c r="A48" s="90">
        <v>3</v>
      </c>
      <c r="B48" s="59" t="s">
        <v>279</v>
      </c>
      <c r="C48" s="89">
        <v>91.809</v>
      </c>
      <c r="D48" s="90">
        <v>0.6</v>
      </c>
      <c r="E48" s="87"/>
    </row>
    <row r="49" spans="1:5" s="91" customFormat="1" ht="12.75">
      <c r="A49" s="90">
        <v>4</v>
      </c>
      <c r="B49" s="92" t="s">
        <v>265</v>
      </c>
      <c r="C49" s="89">
        <v>55.301</v>
      </c>
      <c r="D49" s="90">
        <v>1.3</v>
      </c>
      <c r="E49" s="87"/>
    </row>
    <row r="50" spans="1:5" s="91" customFormat="1" ht="12.75">
      <c r="A50" s="90">
        <v>5</v>
      </c>
      <c r="B50" s="59" t="s">
        <v>111</v>
      </c>
      <c r="C50" s="89">
        <v>48.554</v>
      </c>
      <c r="D50" s="90">
        <v>0.4</v>
      </c>
      <c r="E50" s="87"/>
    </row>
    <row r="51" spans="1:4" s="87" customFormat="1" ht="29.25" customHeight="1">
      <c r="A51" s="86" t="s">
        <v>256</v>
      </c>
      <c r="B51" s="86"/>
      <c r="C51" s="86"/>
      <c r="D51" s="86"/>
    </row>
    <row r="52" spans="1:4" s="87" customFormat="1" ht="12.75">
      <c r="A52" s="88">
        <v>1</v>
      </c>
      <c r="B52" s="59" t="s">
        <v>111</v>
      </c>
      <c r="C52" s="89">
        <v>41.15</v>
      </c>
      <c r="D52" s="90">
        <v>0.4</v>
      </c>
    </row>
    <row r="53" spans="1:5" s="91" customFormat="1" ht="12.75">
      <c r="A53" s="90">
        <v>2</v>
      </c>
      <c r="B53" s="92" t="s">
        <v>238</v>
      </c>
      <c r="C53" s="89">
        <v>36.8125020166667</v>
      </c>
      <c r="D53" s="90">
        <v>0.3</v>
      </c>
      <c r="E53" s="87"/>
    </row>
    <row r="54" spans="1:5" s="91" customFormat="1" ht="12.75">
      <c r="A54" s="90">
        <v>3</v>
      </c>
      <c r="B54" s="59" t="s">
        <v>281</v>
      </c>
      <c r="C54" s="89">
        <v>26.513</v>
      </c>
      <c r="D54" s="90">
        <v>1.1</v>
      </c>
      <c r="E54" s="87"/>
    </row>
    <row r="55" spans="1:5" s="91" customFormat="1" ht="12.75">
      <c r="A55" s="90">
        <v>4</v>
      </c>
      <c r="B55" s="59" t="s">
        <v>239</v>
      </c>
      <c r="C55" s="89">
        <v>11.7792783333333</v>
      </c>
      <c r="D55" s="90">
        <v>0.4</v>
      </c>
      <c r="E55" s="87"/>
    </row>
    <row r="56" spans="1:5" s="91" customFormat="1" ht="12.75">
      <c r="A56" s="90">
        <v>5</v>
      </c>
      <c r="B56" s="59" t="s">
        <v>237</v>
      </c>
      <c r="C56" s="89">
        <v>5.586</v>
      </c>
      <c r="D56" s="90">
        <v>0.03</v>
      </c>
      <c r="E56" s="87"/>
    </row>
    <row r="57" spans="1:4" s="87" customFormat="1" ht="16.5" customHeight="1">
      <c r="A57" s="86" t="s">
        <v>257</v>
      </c>
      <c r="B57" s="86"/>
      <c r="C57" s="86"/>
      <c r="D57" s="86"/>
    </row>
    <row r="58" spans="1:4" s="87" customFormat="1" ht="12.75">
      <c r="A58" s="88">
        <v>1</v>
      </c>
      <c r="B58" s="59" t="s">
        <v>280</v>
      </c>
      <c r="C58" s="89">
        <v>113.123</v>
      </c>
      <c r="D58" s="90">
        <v>1.4</v>
      </c>
    </row>
    <row r="59" spans="1:5" s="91" customFormat="1" ht="12.75">
      <c r="A59" s="90">
        <v>2</v>
      </c>
      <c r="B59" s="59" t="s">
        <v>239</v>
      </c>
      <c r="C59" s="89">
        <v>39.0417242666667</v>
      </c>
      <c r="D59" s="90">
        <v>1.5</v>
      </c>
      <c r="E59" s="87"/>
    </row>
    <row r="60" spans="1:5" s="91" customFormat="1" ht="12.75">
      <c r="A60" s="90">
        <v>3</v>
      </c>
      <c r="B60" s="92" t="s">
        <v>238</v>
      </c>
      <c r="C60" s="89">
        <v>7.892142700000001</v>
      </c>
      <c r="D60" s="90">
        <v>0.1</v>
      </c>
      <c r="E60" s="87"/>
    </row>
    <row r="61" spans="1:5" s="91" customFormat="1" ht="12.75">
      <c r="A61" s="90">
        <v>4</v>
      </c>
      <c r="B61" s="59" t="s">
        <v>96</v>
      </c>
      <c r="C61" s="89">
        <v>4.783</v>
      </c>
      <c r="D61" s="90">
        <v>0.7</v>
      </c>
      <c r="E61" s="87"/>
    </row>
    <row r="62" spans="1:5" s="91" customFormat="1" ht="12.75">
      <c r="A62" s="90">
        <v>5</v>
      </c>
      <c r="B62" s="59" t="s">
        <v>279</v>
      </c>
      <c r="C62" s="89">
        <v>4.23</v>
      </c>
      <c r="D62" s="90">
        <v>0.03</v>
      </c>
      <c r="E62" s="87"/>
    </row>
    <row r="63" spans="1:4" s="87" customFormat="1" ht="17.25" customHeight="1">
      <c r="A63" s="86" t="s">
        <v>258</v>
      </c>
      <c r="B63" s="86"/>
      <c r="C63" s="86"/>
      <c r="D63" s="86"/>
    </row>
    <row r="64" spans="1:4" s="87" customFormat="1" ht="12.75">
      <c r="A64" s="88">
        <v>1</v>
      </c>
      <c r="B64" s="92" t="s">
        <v>238</v>
      </c>
      <c r="C64" s="89">
        <v>304.983</v>
      </c>
      <c r="D64" s="90">
        <v>2.2</v>
      </c>
    </row>
    <row r="65" spans="1:5" s="91" customFormat="1" ht="12.75">
      <c r="A65" s="90">
        <v>2</v>
      </c>
      <c r="B65" s="59" t="s">
        <v>111</v>
      </c>
      <c r="C65" s="89">
        <v>270.635</v>
      </c>
      <c r="D65" s="90">
        <v>2.3</v>
      </c>
      <c r="E65" s="87"/>
    </row>
    <row r="66" spans="1:5" s="91" customFormat="1" ht="12.75">
      <c r="A66" s="90">
        <v>3</v>
      </c>
      <c r="B66" s="59" t="s">
        <v>281</v>
      </c>
      <c r="C66" s="89">
        <v>26.546</v>
      </c>
      <c r="D66" s="90">
        <v>1.1</v>
      </c>
      <c r="E66" s="87"/>
    </row>
    <row r="67" spans="1:5" s="91" customFormat="1" ht="12.75">
      <c r="A67" s="90">
        <v>4</v>
      </c>
      <c r="B67" s="59" t="s">
        <v>59</v>
      </c>
      <c r="C67" s="89">
        <v>17</v>
      </c>
      <c r="D67" s="90">
        <v>0.9</v>
      </c>
      <c r="E67" s="87"/>
    </row>
    <row r="68" spans="1:5" s="91" customFormat="1" ht="12.75">
      <c r="A68" s="90">
        <v>5</v>
      </c>
      <c r="B68" s="59" t="s">
        <v>96</v>
      </c>
      <c r="C68" s="89">
        <v>8.805</v>
      </c>
      <c r="D68" s="90">
        <v>1.2</v>
      </c>
      <c r="E68" s="87"/>
    </row>
    <row r="69" spans="1:4" s="87" customFormat="1" ht="27" customHeight="1">
      <c r="A69" s="86" t="s">
        <v>259</v>
      </c>
      <c r="B69" s="86"/>
      <c r="C69" s="86"/>
      <c r="D69" s="86"/>
    </row>
    <row r="70" spans="1:4" s="87" customFormat="1" ht="12.75">
      <c r="A70" s="88">
        <v>1</v>
      </c>
      <c r="B70" s="92" t="s">
        <v>238</v>
      </c>
      <c r="C70" s="89">
        <v>301.3635596</v>
      </c>
      <c r="D70" s="90">
        <v>2.2</v>
      </c>
    </row>
    <row r="71" spans="1:5" s="91" customFormat="1" ht="12.75">
      <c r="A71" s="90">
        <v>2</v>
      </c>
      <c r="B71" s="59" t="s">
        <v>280</v>
      </c>
      <c r="C71" s="89">
        <v>194.014</v>
      </c>
      <c r="D71" s="90">
        <v>2.4</v>
      </c>
      <c r="E71" s="87"/>
    </row>
    <row r="72" spans="1:5" s="91" customFormat="1" ht="12.75">
      <c r="A72" s="90">
        <v>3</v>
      </c>
      <c r="B72" s="92" t="s">
        <v>283</v>
      </c>
      <c r="C72" s="89">
        <v>190.202</v>
      </c>
      <c r="D72" s="90">
        <v>1.4</v>
      </c>
      <c r="E72" s="87"/>
    </row>
    <row r="73" spans="1:5" s="91" customFormat="1" ht="12.75">
      <c r="A73" s="90">
        <v>4</v>
      </c>
      <c r="B73" s="92" t="s">
        <v>265</v>
      </c>
      <c r="C73" s="89">
        <v>186.323</v>
      </c>
      <c r="D73" s="90">
        <v>4.2</v>
      </c>
      <c r="E73" s="87"/>
    </row>
    <row r="74" spans="1:5" s="91" customFormat="1" ht="12.75">
      <c r="A74" s="90">
        <v>5</v>
      </c>
      <c r="B74" s="59" t="s">
        <v>237</v>
      </c>
      <c r="C74" s="89">
        <v>106.924</v>
      </c>
      <c r="D74" s="90">
        <v>0.5</v>
      </c>
      <c r="E74" s="87"/>
    </row>
    <row r="75" spans="1:4" s="87" customFormat="1" ht="40.5" customHeight="1">
      <c r="A75" s="86" t="s">
        <v>260</v>
      </c>
      <c r="B75" s="86"/>
      <c r="C75" s="86"/>
      <c r="D75" s="86"/>
    </row>
    <row r="76" spans="1:4" s="87" customFormat="1" ht="12.75">
      <c r="A76" s="88">
        <v>1</v>
      </c>
      <c r="B76" s="59" t="s">
        <v>280</v>
      </c>
      <c r="C76" s="89">
        <v>370.058</v>
      </c>
      <c r="D76" s="90">
        <v>4.6</v>
      </c>
    </row>
    <row r="77" spans="1:5" s="91" customFormat="1" ht="12.75">
      <c r="A77" s="90">
        <v>2</v>
      </c>
      <c r="B77" s="92" t="s">
        <v>238</v>
      </c>
      <c r="C77" s="89">
        <v>351.887697908334</v>
      </c>
      <c r="D77" s="90">
        <v>2.5</v>
      </c>
      <c r="E77" s="87"/>
    </row>
    <row r="78" spans="1:5" s="91" customFormat="1" ht="12.75">
      <c r="A78" s="90">
        <v>3</v>
      </c>
      <c r="B78" s="59" t="s">
        <v>237</v>
      </c>
      <c r="C78" s="89">
        <v>297.926</v>
      </c>
      <c r="D78" s="90">
        <v>1.4</v>
      </c>
      <c r="E78" s="87"/>
    </row>
    <row r="79" spans="1:5" s="91" customFormat="1" ht="12.75">
      <c r="A79" s="90">
        <v>4</v>
      </c>
      <c r="B79" s="59" t="s">
        <v>111</v>
      </c>
      <c r="C79" s="89">
        <v>169.995</v>
      </c>
      <c r="D79" s="90">
        <v>1.5</v>
      </c>
      <c r="E79" s="87"/>
    </row>
    <row r="80" spans="1:5" s="91" customFormat="1" ht="12.75">
      <c r="A80" s="90">
        <v>5</v>
      </c>
      <c r="B80" s="92" t="s">
        <v>283</v>
      </c>
      <c r="C80" s="89">
        <v>115.909</v>
      </c>
      <c r="D80" s="90">
        <v>0.9</v>
      </c>
      <c r="E80" s="87"/>
    </row>
    <row r="81" spans="1:4" s="87" customFormat="1" ht="18" customHeight="1">
      <c r="A81" s="86" t="s">
        <v>261</v>
      </c>
      <c r="B81" s="86"/>
      <c r="C81" s="86"/>
      <c r="D81" s="86"/>
    </row>
    <row r="82" spans="1:4" s="87" customFormat="1" ht="12.75">
      <c r="A82" s="90">
        <v>1</v>
      </c>
      <c r="B82" s="59" t="s">
        <v>279</v>
      </c>
      <c r="C82" s="89">
        <v>203.594</v>
      </c>
      <c r="D82" s="90">
        <v>1.4</v>
      </c>
    </row>
    <row r="83" spans="1:5" s="91" customFormat="1" ht="12.75">
      <c r="A83" s="90">
        <v>2</v>
      </c>
      <c r="B83" s="59" t="s">
        <v>111</v>
      </c>
      <c r="C83" s="89">
        <v>92.614</v>
      </c>
      <c r="D83" s="90">
        <v>0.8</v>
      </c>
      <c r="E83" s="87"/>
    </row>
    <row r="84" spans="1:5" s="91" customFormat="1" ht="12.75">
      <c r="A84" s="90">
        <v>3</v>
      </c>
      <c r="B84" s="59" t="s">
        <v>237</v>
      </c>
      <c r="C84" s="89">
        <v>47.198</v>
      </c>
      <c r="D84" s="90">
        <v>0.2</v>
      </c>
      <c r="E84" s="87"/>
    </row>
    <row r="85" spans="1:5" s="91" customFormat="1" ht="12.75">
      <c r="A85" s="90">
        <v>4</v>
      </c>
      <c r="B85" s="59" t="s">
        <v>239</v>
      </c>
      <c r="C85" s="89">
        <v>25.670076583333298</v>
      </c>
      <c r="D85" s="95">
        <v>1</v>
      </c>
      <c r="E85" s="87"/>
    </row>
    <row r="86" spans="1:5" s="91" customFormat="1" ht="12.75">
      <c r="A86" s="90">
        <v>5</v>
      </c>
      <c r="B86" s="92" t="s">
        <v>283</v>
      </c>
      <c r="C86" s="89">
        <v>8.398</v>
      </c>
      <c r="D86" s="90">
        <v>0.1</v>
      </c>
      <c r="E86" s="87"/>
    </row>
    <row r="87" spans="1:4" s="87" customFormat="1" ht="27.75" customHeight="1">
      <c r="A87" s="86" t="s">
        <v>262</v>
      </c>
      <c r="B87" s="86"/>
      <c r="C87" s="86"/>
      <c r="D87" s="86"/>
    </row>
    <row r="88" spans="1:4" s="87" customFormat="1" ht="12.75">
      <c r="A88" s="88">
        <v>1</v>
      </c>
      <c r="B88" s="59" t="s">
        <v>111</v>
      </c>
      <c r="C88" s="89">
        <v>664.994</v>
      </c>
      <c r="D88" s="90">
        <v>5.7</v>
      </c>
    </row>
    <row r="89" spans="1:5" s="91" customFormat="1" ht="12.75">
      <c r="A89" s="90">
        <v>2</v>
      </c>
      <c r="B89" s="59" t="s">
        <v>281</v>
      </c>
      <c r="C89" s="89">
        <v>382.677</v>
      </c>
      <c r="D89" s="90">
        <v>16.1</v>
      </c>
      <c r="E89" s="87"/>
    </row>
    <row r="90" spans="1:5" s="91" customFormat="1" ht="12.75">
      <c r="A90" s="88">
        <v>3</v>
      </c>
      <c r="B90" s="92" t="s">
        <v>238</v>
      </c>
      <c r="C90" s="89">
        <v>330.1025100000003</v>
      </c>
      <c r="D90" s="90">
        <v>2.4</v>
      </c>
      <c r="E90" s="87"/>
    </row>
    <row r="91" spans="1:5" s="91" customFormat="1" ht="12.75">
      <c r="A91" s="90">
        <v>4</v>
      </c>
      <c r="B91" s="92" t="s">
        <v>295</v>
      </c>
      <c r="C91" s="89">
        <v>117.7</v>
      </c>
      <c r="D91" s="90">
        <v>7.4</v>
      </c>
      <c r="E91" s="87"/>
    </row>
    <row r="92" spans="1:5" s="91" customFormat="1" ht="12.75">
      <c r="A92" s="88">
        <v>5</v>
      </c>
      <c r="B92" s="59" t="s">
        <v>280</v>
      </c>
      <c r="C92" s="89">
        <v>49.921</v>
      </c>
      <c r="D92" s="90">
        <v>0.6</v>
      </c>
      <c r="E92" s="87"/>
    </row>
    <row r="93" spans="1:4" s="87" customFormat="1" ht="18" customHeight="1">
      <c r="A93" s="86" t="s">
        <v>250</v>
      </c>
      <c r="B93" s="86"/>
      <c r="C93" s="86"/>
      <c r="D93" s="86"/>
    </row>
    <row r="94" spans="1:4" s="87" customFormat="1" ht="12.75">
      <c r="A94" s="90">
        <v>1</v>
      </c>
      <c r="B94" s="59" t="s">
        <v>237</v>
      </c>
      <c r="C94" s="89">
        <v>542.476</v>
      </c>
      <c r="D94" s="90">
        <v>2.6</v>
      </c>
    </row>
    <row r="95" spans="1:5" s="91" customFormat="1" ht="12.75">
      <c r="A95" s="90">
        <v>2</v>
      </c>
      <c r="B95" s="92" t="s">
        <v>238</v>
      </c>
      <c r="C95" s="89">
        <v>207.015</v>
      </c>
      <c r="D95" s="90">
        <v>1.5</v>
      </c>
      <c r="E95" s="87"/>
    </row>
    <row r="96" spans="1:5" s="91" customFormat="1" ht="12.75">
      <c r="A96" s="90">
        <v>3</v>
      </c>
      <c r="B96" s="91" t="s">
        <v>295</v>
      </c>
      <c r="C96" s="89">
        <v>197.5</v>
      </c>
      <c r="D96" s="99">
        <v>12.4</v>
      </c>
      <c r="E96" s="87"/>
    </row>
    <row r="97" spans="1:5" s="91" customFormat="1" ht="12.75">
      <c r="A97" s="90">
        <v>4</v>
      </c>
      <c r="B97" s="59" t="s">
        <v>111</v>
      </c>
      <c r="C97" s="89">
        <v>189.39</v>
      </c>
      <c r="D97" s="90">
        <v>1.6</v>
      </c>
      <c r="E97" s="87"/>
    </row>
    <row r="98" spans="1:5" s="91" customFormat="1" ht="12.75">
      <c r="A98" s="90">
        <v>5</v>
      </c>
      <c r="B98" s="59" t="s">
        <v>239</v>
      </c>
      <c r="C98" s="89">
        <v>79.4</v>
      </c>
      <c r="D98" s="95">
        <v>3</v>
      </c>
      <c r="E98" s="87"/>
    </row>
    <row r="99" spans="1:4" s="87" customFormat="1" ht="12.75">
      <c r="A99" s="100" t="s">
        <v>263</v>
      </c>
      <c r="B99" s="101"/>
      <c r="C99" s="102"/>
      <c r="D99" s="103"/>
    </row>
    <row r="100" spans="1:4" s="87" customFormat="1" ht="12.75">
      <c r="A100" s="100" t="s">
        <v>264</v>
      </c>
      <c r="B100" s="101"/>
      <c r="C100" s="102"/>
      <c r="D100" s="103"/>
    </row>
    <row r="101" spans="1:3" s="87" customFormat="1" ht="12.75">
      <c r="A101" s="85" t="s">
        <v>227</v>
      </c>
      <c r="B101" s="82"/>
      <c r="C101" s="104"/>
    </row>
    <row r="105" ht="15" customHeight="1"/>
  </sheetData>
  <sheetProtection/>
  <mergeCells count="16">
    <mergeCell ref="A75:D75"/>
    <mergeCell ref="A81:D81"/>
    <mergeCell ref="A87:D87"/>
    <mergeCell ref="A93:D93"/>
    <mergeCell ref="A39:D39"/>
    <mergeCell ref="A45:D45"/>
    <mergeCell ref="A51:D51"/>
    <mergeCell ref="A57:D57"/>
    <mergeCell ref="A63:D63"/>
    <mergeCell ref="A69:D69"/>
    <mergeCell ref="A3:D3"/>
    <mergeCell ref="A9:D9"/>
    <mergeCell ref="A15:D15"/>
    <mergeCell ref="A21:D21"/>
    <mergeCell ref="A27:D27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7"/>
  <sheetViews>
    <sheetView zoomScalePageLayoutView="0" workbookViewId="0" topLeftCell="A1">
      <pane ySplit="2" topLeftCell="A3" activePane="bottomLeft" state="frozen"/>
      <selection pane="topLeft" activeCell="E21" sqref="E21"/>
      <selection pane="bottomLeft" activeCell="E21" sqref="E21"/>
    </sheetView>
  </sheetViews>
  <sheetFormatPr defaultColWidth="9.140625" defaultRowHeight="15"/>
  <cols>
    <col min="1" max="1" width="25.7109375" style="0" customWidth="1"/>
    <col min="12" max="13" width="14.00390625" style="0" customWidth="1"/>
    <col min="14" max="47" width="16.421875" style="0" customWidth="1"/>
  </cols>
  <sheetData>
    <row r="1" spans="2:7" ht="15" thickBot="1">
      <c r="B1" s="31" t="s">
        <v>77</v>
      </c>
      <c r="C1" s="31"/>
      <c r="D1" s="31"/>
      <c r="E1" s="31"/>
      <c r="F1" s="31"/>
      <c r="G1" s="31"/>
    </row>
    <row r="2" spans="1:49" s="8" customFormat="1" ht="89.25" customHeight="1" thickBot="1">
      <c r="A2" s="32" t="s">
        <v>12</v>
      </c>
      <c r="B2" s="33" t="s">
        <v>123</v>
      </c>
      <c r="C2" s="33" t="s">
        <v>60</v>
      </c>
      <c r="D2" s="34" t="s">
        <v>124</v>
      </c>
      <c r="E2" s="34" t="s">
        <v>61</v>
      </c>
      <c r="F2" s="33" t="s">
        <v>125</v>
      </c>
      <c r="G2" s="33" t="s">
        <v>62</v>
      </c>
      <c r="H2" s="34" t="s">
        <v>126</v>
      </c>
      <c r="I2" s="34" t="s">
        <v>63</v>
      </c>
      <c r="J2" s="33" t="s">
        <v>127</v>
      </c>
      <c r="K2" s="33" t="s">
        <v>64</v>
      </c>
      <c r="L2" s="34" t="s">
        <v>128</v>
      </c>
      <c r="M2" s="34" t="s">
        <v>65</v>
      </c>
      <c r="N2" s="33" t="s">
        <v>129</v>
      </c>
      <c r="O2" s="33" t="s">
        <v>66</v>
      </c>
      <c r="P2" s="34" t="s">
        <v>142</v>
      </c>
      <c r="Q2" s="34" t="s">
        <v>143</v>
      </c>
      <c r="R2" s="33" t="s">
        <v>144</v>
      </c>
      <c r="S2" s="33" t="s">
        <v>145</v>
      </c>
      <c r="T2" s="34" t="s">
        <v>146</v>
      </c>
      <c r="U2" s="34" t="s">
        <v>147</v>
      </c>
      <c r="V2" s="33" t="s">
        <v>148</v>
      </c>
      <c r="W2" s="33" t="s">
        <v>149</v>
      </c>
      <c r="X2" s="43" t="s">
        <v>150</v>
      </c>
      <c r="Y2" s="43" t="s">
        <v>151</v>
      </c>
      <c r="Z2" s="33" t="s">
        <v>130</v>
      </c>
      <c r="AA2" s="33" t="s">
        <v>67</v>
      </c>
      <c r="AB2" s="43" t="s">
        <v>131</v>
      </c>
      <c r="AC2" s="43" t="s">
        <v>68</v>
      </c>
      <c r="AD2" s="33" t="s">
        <v>132</v>
      </c>
      <c r="AE2" s="33" t="s">
        <v>69</v>
      </c>
      <c r="AF2" s="43" t="s">
        <v>133</v>
      </c>
      <c r="AG2" s="43" t="s">
        <v>70</v>
      </c>
      <c r="AH2" s="33" t="s">
        <v>134</v>
      </c>
      <c r="AI2" s="33" t="s">
        <v>71</v>
      </c>
      <c r="AJ2" s="43" t="s">
        <v>135</v>
      </c>
      <c r="AK2" s="43" t="s">
        <v>72</v>
      </c>
      <c r="AL2" s="33" t="s">
        <v>136</v>
      </c>
      <c r="AM2" s="33" t="s">
        <v>73</v>
      </c>
      <c r="AN2" s="43" t="s">
        <v>137</v>
      </c>
      <c r="AO2" s="43" t="s">
        <v>74</v>
      </c>
      <c r="AP2" s="33" t="s">
        <v>138</v>
      </c>
      <c r="AQ2" s="33" t="s">
        <v>75</v>
      </c>
      <c r="AR2" s="43" t="s">
        <v>139</v>
      </c>
      <c r="AS2" s="43" t="s">
        <v>76</v>
      </c>
      <c r="AT2" s="33" t="s">
        <v>140</v>
      </c>
      <c r="AU2" s="33" t="s">
        <v>141</v>
      </c>
      <c r="AV2" s="44" t="s">
        <v>152</v>
      </c>
      <c r="AW2" s="44" t="s">
        <v>153</v>
      </c>
    </row>
    <row r="3" ht="15">
      <c r="A3" s="1" t="s">
        <v>10</v>
      </c>
    </row>
    <row r="4" spans="1:49" ht="14.25">
      <c r="A4" s="40" t="s">
        <v>106</v>
      </c>
      <c r="B4" s="3">
        <v>2772976</v>
      </c>
      <c r="C4" s="3">
        <v>2234660</v>
      </c>
      <c r="D4" s="3">
        <v>3632973</v>
      </c>
      <c r="E4" s="3">
        <v>3031171</v>
      </c>
      <c r="F4" s="3">
        <v>60000</v>
      </c>
      <c r="G4" s="3">
        <v>28333</v>
      </c>
      <c r="H4" s="3">
        <v>25417</v>
      </c>
      <c r="I4" s="3">
        <v>100261</v>
      </c>
      <c r="J4" s="3">
        <v>1534056</v>
      </c>
      <c r="K4" s="3">
        <v>1149507</v>
      </c>
      <c r="L4" s="3">
        <v>53805</v>
      </c>
      <c r="M4" s="3">
        <v>9853</v>
      </c>
      <c r="N4" s="3">
        <v>482450</v>
      </c>
      <c r="O4" s="3">
        <v>325798</v>
      </c>
      <c r="P4" s="3">
        <v>72039</v>
      </c>
      <c r="Q4" s="3">
        <v>38920</v>
      </c>
      <c r="R4" s="3">
        <v>9635</v>
      </c>
      <c r="S4" s="3">
        <v>418</v>
      </c>
      <c r="T4" s="3">
        <v>3807</v>
      </c>
      <c r="U4" s="3">
        <v>7783</v>
      </c>
      <c r="V4" s="3">
        <v>90413</v>
      </c>
      <c r="W4" s="3">
        <v>150286</v>
      </c>
      <c r="X4" s="3">
        <v>48587</v>
      </c>
      <c r="Y4" s="3">
        <v>32701</v>
      </c>
      <c r="Z4" s="3">
        <v>0</v>
      </c>
      <c r="AA4" s="3">
        <v>6490</v>
      </c>
      <c r="AB4" s="3">
        <v>576484</v>
      </c>
      <c r="AC4" s="3">
        <v>198905</v>
      </c>
      <c r="AD4" s="3">
        <v>5160</v>
      </c>
      <c r="AE4" s="3">
        <v>2229</v>
      </c>
      <c r="AF4" s="3">
        <v>14198</v>
      </c>
      <c r="AG4" s="3">
        <v>8566</v>
      </c>
      <c r="AH4" s="3">
        <v>0</v>
      </c>
      <c r="AI4" s="3">
        <v>0</v>
      </c>
      <c r="AJ4" s="3">
        <v>18441</v>
      </c>
      <c r="AK4" s="3">
        <v>42742</v>
      </c>
      <c r="AL4" s="3">
        <v>108739</v>
      </c>
      <c r="AM4" s="3">
        <v>112037</v>
      </c>
      <c r="AN4" s="3">
        <v>19521</v>
      </c>
      <c r="AO4" s="3">
        <v>11303</v>
      </c>
      <c r="AP4" s="3">
        <v>7521</v>
      </c>
      <c r="AQ4" s="3">
        <v>1486</v>
      </c>
      <c r="AR4" s="3">
        <v>15066</v>
      </c>
      <c r="AS4" s="3">
        <v>0</v>
      </c>
      <c r="AT4" s="3">
        <v>742662</v>
      </c>
      <c r="AU4" s="3">
        <v>561148</v>
      </c>
      <c r="AV4" s="3">
        <v>10293950</v>
      </c>
      <c r="AW4" s="3">
        <v>8054597</v>
      </c>
    </row>
    <row r="5" spans="1:49" ht="14.25">
      <c r="A5" s="40" t="s">
        <v>104</v>
      </c>
      <c r="B5" s="3">
        <v>799031.5156666668</v>
      </c>
      <c r="C5" s="3">
        <v>438289.11416666675</v>
      </c>
      <c r="D5" s="3">
        <v>1470065.2152999993</v>
      </c>
      <c r="E5" s="3">
        <v>1154162.1775333337</v>
      </c>
      <c r="F5" s="3">
        <v>0</v>
      </c>
      <c r="G5" s="3">
        <v>0</v>
      </c>
      <c r="H5" s="3">
        <v>0</v>
      </c>
      <c r="I5" s="3">
        <v>0</v>
      </c>
      <c r="J5" s="3">
        <v>1120710.5596416674</v>
      </c>
      <c r="K5" s="3">
        <v>788549.444658333</v>
      </c>
      <c r="L5" s="3">
        <v>10291.666666666668</v>
      </c>
      <c r="M5" s="3">
        <v>0</v>
      </c>
      <c r="N5" s="3">
        <v>222713.02865833335</v>
      </c>
      <c r="O5" s="3">
        <v>163924.99430833335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21854.41431666667</v>
      </c>
      <c r="W5" s="3">
        <v>0</v>
      </c>
      <c r="X5" s="3">
        <v>0</v>
      </c>
      <c r="Y5" s="3">
        <v>0</v>
      </c>
      <c r="Z5" s="3">
        <v>251001.979</v>
      </c>
      <c r="AA5" s="3">
        <v>43229.33944999999</v>
      </c>
      <c r="AB5" s="3">
        <v>128323.29668333335</v>
      </c>
      <c r="AC5" s="3">
        <v>72865.68154166665</v>
      </c>
      <c r="AD5" s="3">
        <v>0</v>
      </c>
      <c r="AE5" s="3">
        <v>0</v>
      </c>
      <c r="AF5" s="3">
        <v>2457.1433333333334</v>
      </c>
      <c r="AG5" s="3">
        <v>1413.6483833333336</v>
      </c>
      <c r="AH5" s="3">
        <v>0</v>
      </c>
      <c r="AI5" s="3">
        <v>0</v>
      </c>
      <c r="AJ5" s="3">
        <v>17592.643325000005</v>
      </c>
      <c r="AK5" s="3">
        <v>1456.666666666667</v>
      </c>
      <c r="AL5" s="3">
        <v>14743.220624999998</v>
      </c>
      <c r="AM5" s="3">
        <v>9405</v>
      </c>
      <c r="AN5" s="3">
        <v>50108.75</v>
      </c>
      <c r="AO5" s="3">
        <v>49493.645833333336</v>
      </c>
      <c r="AP5" s="3">
        <v>60183.472200000004</v>
      </c>
      <c r="AQ5" s="3">
        <v>4772.18465</v>
      </c>
      <c r="AR5" s="3">
        <v>0</v>
      </c>
      <c r="AS5" s="3">
        <v>0</v>
      </c>
      <c r="AT5" s="3">
        <v>84978.69839999998</v>
      </c>
      <c r="AU5" s="3">
        <v>111415.20867500002</v>
      </c>
      <c r="AV5" s="3">
        <v>4254055.6</v>
      </c>
      <c r="AW5" s="3">
        <v>2838977.11</v>
      </c>
    </row>
    <row r="6" spans="1:49" ht="14.25">
      <c r="A6" s="3" t="s">
        <v>103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</row>
    <row r="7" spans="1:49" ht="14.25">
      <c r="A7" s="3" t="s">
        <v>93</v>
      </c>
      <c r="B7" s="3">
        <v>18098</v>
      </c>
      <c r="C7" s="3">
        <v>79527</v>
      </c>
      <c r="D7" s="3">
        <v>1589509</v>
      </c>
      <c r="E7" s="3">
        <v>2405641</v>
      </c>
      <c r="F7" s="3">
        <v>0</v>
      </c>
      <c r="G7" s="3">
        <v>0</v>
      </c>
      <c r="H7" s="3">
        <v>0</v>
      </c>
      <c r="I7" s="3">
        <v>0</v>
      </c>
      <c r="J7" s="3">
        <v>244990</v>
      </c>
      <c r="K7" s="3">
        <v>391598</v>
      </c>
      <c r="L7" s="3">
        <v>6213</v>
      </c>
      <c r="M7" s="3">
        <v>11496</v>
      </c>
      <c r="N7" s="3">
        <v>77795</v>
      </c>
      <c r="O7" s="3">
        <v>89333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46983</v>
      </c>
      <c r="W7" s="3">
        <v>18667</v>
      </c>
      <c r="X7" s="3">
        <v>0</v>
      </c>
      <c r="Y7" s="3">
        <v>8519</v>
      </c>
      <c r="Z7" s="3">
        <v>0</v>
      </c>
      <c r="AA7" s="3">
        <v>0</v>
      </c>
      <c r="AB7" s="3">
        <v>25915</v>
      </c>
      <c r="AC7" s="3">
        <v>9375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4491</v>
      </c>
      <c r="AK7" s="3">
        <v>8267</v>
      </c>
      <c r="AL7" s="3">
        <v>2018</v>
      </c>
      <c r="AM7" s="3">
        <v>7869</v>
      </c>
      <c r="AN7" s="3">
        <v>7560</v>
      </c>
      <c r="AO7" s="3">
        <v>13602</v>
      </c>
      <c r="AP7" s="3">
        <v>13874</v>
      </c>
      <c r="AQ7" s="3">
        <v>22679</v>
      </c>
      <c r="AR7" s="3">
        <v>0</v>
      </c>
      <c r="AS7" s="3">
        <v>0</v>
      </c>
      <c r="AT7" s="3">
        <v>12667</v>
      </c>
      <c r="AU7" s="3">
        <v>20139</v>
      </c>
      <c r="AV7" s="3">
        <v>2050113</v>
      </c>
      <c r="AW7" s="3">
        <v>3086712</v>
      </c>
    </row>
    <row r="8" spans="1:49" ht="14.25">
      <c r="A8" s="40" t="s">
        <v>102</v>
      </c>
      <c r="B8" s="3">
        <v>129512</v>
      </c>
      <c r="C8" s="3">
        <v>68338</v>
      </c>
      <c r="D8" s="3">
        <v>594641</v>
      </c>
      <c r="E8" s="3">
        <v>575974</v>
      </c>
      <c r="F8" s="3">
        <v>0</v>
      </c>
      <c r="G8" s="3">
        <v>0</v>
      </c>
      <c r="H8" s="3">
        <v>0</v>
      </c>
      <c r="I8" s="3">
        <v>0</v>
      </c>
      <c r="J8" s="3">
        <v>1121641</v>
      </c>
      <c r="K8" s="3">
        <v>799841</v>
      </c>
      <c r="L8" s="3">
        <v>533158</v>
      </c>
      <c r="M8" s="3">
        <v>374862</v>
      </c>
      <c r="N8" s="3">
        <v>2013402</v>
      </c>
      <c r="O8" s="3">
        <v>2141146</v>
      </c>
      <c r="P8" s="3">
        <v>123890</v>
      </c>
      <c r="Q8" s="3">
        <v>303602.2</v>
      </c>
      <c r="R8" s="3">
        <v>155518</v>
      </c>
      <c r="S8" s="3">
        <v>320958.9</v>
      </c>
      <c r="T8" s="3">
        <v>6958</v>
      </c>
      <c r="U8" s="3">
        <v>202515.6</v>
      </c>
      <c r="V8" s="3">
        <v>198349</v>
      </c>
      <c r="W8" s="3">
        <v>49000</v>
      </c>
      <c r="X8" s="3">
        <v>41938</v>
      </c>
      <c r="Y8" s="3">
        <v>17034.3</v>
      </c>
      <c r="Z8" s="3">
        <v>0</v>
      </c>
      <c r="AA8" s="3">
        <v>0</v>
      </c>
      <c r="AB8" s="3">
        <v>33141</v>
      </c>
      <c r="AC8" s="3">
        <v>7488</v>
      </c>
      <c r="AD8" s="3">
        <v>18364</v>
      </c>
      <c r="AE8" s="3">
        <v>2483</v>
      </c>
      <c r="AF8" s="3">
        <v>61920</v>
      </c>
      <c r="AG8" s="3">
        <v>12926</v>
      </c>
      <c r="AH8" s="3">
        <v>0</v>
      </c>
      <c r="AI8" s="3">
        <v>0</v>
      </c>
      <c r="AJ8" s="3">
        <v>331887</v>
      </c>
      <c r="AK8" s="3">
        <v>102861</v>
      </c>
      <c r="AL8" s="3">
        <v>255358</v>
      </c>
      <c r="AM8" s="3">
        <v>297419</v>
      </c>
      <c r="AN8" s="3">
        <v>0</v>
      </c>
      <c r="AO8" s="3">
        <v>0</v>
      </c>
      <c r="AP8" s="3">
        <v>146742</v>
      </c>
      <c r="AQ8" s="3">
        <v>30222</v>
      </c>
      <c r="AR8" s="3">
        <v>0</v>
      </c>
      <c r="AS8" s="3">
        <v>0</v>
      </c>
      <c r="AT8" s="3">
        <v>412622</v>
      </c>
      <c r="AU8" s="3">
        <v>315424</v>
      </c>
      <c r="AV8" s="3">
        <v>6179041</v>
      </c>
      <c r="AW8" s="3">
        <v>5622095</v>
      </c>
    </row>
    <row r="9" spans="1:47" s="4" customFormat="1" ht="15" customHeight="1">
      <c r="A9" s="1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9" ht="14.25">
      <c r="A10" s="45" t="s">
        <v>111</v>
      </c>
      <c r="B10" s="3">
        <v>563174</v>
      </c>
      <c r="C10" s="3">
        <v>528030</v>
      </c>
      <c r="D10" s="3">
        <v>1925441</v>
      </c>
      <c r="E10" s="3">
        <v>2370414</v>
      </c>
      <c r="F10" s="3">
        <v>51000</v>
      </c>
      <c r="G10" s="3">
        <v>0</v>
      </c>
      <c r="H10" s="3">
        <v>0</v>
      </c>
      <c r="I10" s="3">
        <v>0</v>
      </c>
      <c r="J10" s="3">
        <v>975997</v>
      </c>
      <c r="K10" s="3">
        <v>657188</v>
      </c>
      <c r="L10" s="3">
        <v>37102</v>
      </c>
      <c r="M10" s="3">
        <v>206154</v>
      </c>
      <c r="N10" s="3">
        <v>0</v>
      </c>
      <c r="O10" s="3">
        <v>184724</v>
      </c>
      <c r="P10" s="3">
        <v>314734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258290</v>
      </c>
      <c r="Y10" s="3">
        <v>0</v>
      </c>
      <c r="Z10" s="3">
        <v>96964</v>
      </c>
      <c r="AA10" s="3">
        <v>279364</v>
      </c>
      <c r="AB10" s="3">
        <v>1002842</v>
      </c>
      <c r="AC10" s="3">
        <v>650019</v>
      </c>
      <c r="AD10" s="3">
        <v>4653</v>
      </c>
      <c r="AE10" s="3">
        <v>3307</v>
      </c>
      <c r="AF10" s="3">
        <v>0</v>
      </c>
      <c r="AG10" s="3">
        <v>3919</v>
      </c>
      <c r="AH10" s="3">
        <v>83146</v>
      </c>
      <c r="AI10" s="3">
        <v>104603</v>
      </c>
      <c r="AJ10" s="3">
        <v>47515</v>
      </c>
      <c r="AK10" s="3">
        <v>12919</v>
      </c>
      <c r="AL10" s="3">
        <v>94585</v>
      </c>
      <c r="AM10" s="3">
        <v>99354</v>
      </c>
      <c r="AN10" s="3">
        <v>641510</v>
      </c>
      <c r="AO10" s="3">
        <v>198486</v>
      </c>
      <c r="AP10" s="3">
        <v>23121</v>
      </c>
      <c r="AQ10" s="3">
        <v>20015</v>
      </c>
      <c r="AR10" s="3">
        <v>0</v>
      </c>
      <c r="AS10" s="3">
        <v>0</v>
      </c>
      <c r="AT10" s="3">
        <v>211236</v>
      </c>
      <c r="AU10" s="3">
        <v>210922</v>
      </c>
      <c r="AV10" s="3">
        <v>6331310</v>
      </c>
      <c r="AW10" s="3">
        <v>5529418</v>
      </c>
    </row>
    <row r="11" spans="1:49" s="42" customFormat="1" ht="14.25">
      <c r="A11" s="17" t="s">
        <v>113</v>
      </c>
      <c r="B11" s="3">
        <v>2686548</v>
      </c>
      <c r="C11" s="3">
        <v>2286130</v>
      </c>
      <c r="D11" s="3">
        <v>2668063</v>
      </c>
      <c r="E11" s="3">
        <v>2874516</v>
      </c>
      <c r="F11" s="3">
        <v>0</v>
      </c>
      <c r="G11" s="3">
        <v>0</v>
      </c>
      <c r="H11" s="3">
        <v>0</v>
      </c>
      <c r="I11" s="3">
        <v>0</v>
      </c>
      <c r="J11" s="3">
        <v>678582</v>
      </c>
      <c r="K11" s="3">
        <v>491435</v>
      </c>
      <c r="L11" s="3">
        <v>20060</v>
      </c>
      <c r="M11" s="3">
        <v>23013</v>
      </c>
      <c r="N11" s="3">
        <v>53595</v>
      </c>
      <c r="O11" s="3">
        <v>93511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5635</v>
      </c>
      <c r="AB11" s="3">
        <v>307349</v>
      </c>
      <c r="AC11" s="3">
        <v>81445</v>
      </c>
      <c r="AD11" s="3">
        <v>1311</v>
      </c>
      <c r="AE11" s="3">
        <v>0</v>
      </c>
      <c r="AF11" s="3">
        <v>0</v>
      </c>
      <c r="AG11" s="3">
        <v>0</v>
      </c>
      <c r="AH11" s="3">
        <v>0</v>
      </c>
      <c r="AI11" s="3">
        <v>23192</v>
      </c>
      <c r="AJ11" s="3">
        <v>31888</v>
      </c>
      <c r="AK11" s="3">
        <v>49077</v>
      </c>
      <c r="AL11" s="3">
        <v>394670</v>
      </c>
      <c r="AM11" s="3">
        <v>206102</v>
      </c>
      <c r="AN11" s="3">
        <v>0</v>
      </c>
      <c r="AO11" s="3">
        <v>0</v>
      </c>
      <c r="AP11" s="3">
        <v>1400</v>
      </c>
      <c r="AQ11" s="3">
        <v>0</v>
      </c>
      <c r="AR11" s="3">
        <v>6303</v>
      </c>
      <c r="AS11" s="3">
        <v>7069</v>
      </c>
      <c r="AT11" s="3">
        <v>558111</v>
      </c>
      <c r="AU11" s="3">
        <v>498529</v>
      </c>
      <c r="AV11" s="3">
        <v>7407880</v>
      </c>
      <c r="AW11" s="3">
        <v>6639654</v>
      </c>
    </row>
    <row r="12" spans="1:49" ht="14.25">
      <c r="A12" s="45" t="s">
        <v>96</v>
      </c>
      <c r="B12" s="3">
        <v>44023</v>
      </c>
      <c r="C12" s="3">
        <v>70328</v>
      </c>
      <c r="D12" s="3">
        <v>88491</v>
      </c>
      <c r="E12" s="3">
        <v>109042</v>
      </c>
      <c r="F12" s="3">
        <v>0</v>
      </c>
      <c r="G12" s="3">
        <v>0</v>
      </c>
      <c r="H12" s="3">
        <v>0</v>
      </c>
      <c r="I12" s="3">
        <v>0</v>
      </c>
      <c r="J12" s="3">
        <v>71211</v>
      </c>
      <c r="K12" s="3">
        <v>87767</v>
      </c>
      <c r="L12" s="3">
        <v>0</v>
      </c>
      <c r="M12" s="3">
        <v>6422</v>
      </c>
      <c r="N12" s="3">
        <v>94137</v>
      </c>
      <c r="O12" s="3">
        <v>87876</v>
      </c>
      <c r="P12" s="3">
        <v>0</v>
      </c>
      <c r="Q12" s="3">
        <v>0</v>
      </c>
      <c r="R12" s="3">
        <v>0</v>
      </c>
      <c r="S12" s="3">
        <v>0</v>
      </c>
      <c r="T12" s="3">
        <v>1518</v>
      </c>
      <c r="U12" s="3">
        <v>0</v>
      </c>
      <c r="V12" s="3">
        <v>0</v>
      </c>
      <c r="W12" s="3">
        <v>0</v>
      </c>
      <c r="X12" s="3">
        <v>22134</v>
      </c>
      <c r="Y12" s="3">
        <v>0</v>
      </c>
      <c r="Z12" s="3">
        <v>0</v>
      </c>
      <c r="AA12" s="3">
        <v>0</v>
      </c>
      <c r="AB12" s="3">
        <v>57865</v>
      </c>
      <c r="AC12" s="3">
        <v>25199</v>
      </c>
      <c r="AD12" s="3">
        <v>0</v>
      </c>
      <c r="AE12" s="3">
        <v>7723</v>
      </c>
      <c r="AF12" s="3">
        <v>857</v>
      </c>
      <c r="AG12" s="3">
        <v>0</v>
      </c>
      <c r="AH12" s="3">
        <v>8761</v>
      </c>
      <c r="AI12" s="3">
        <v>21630</v>
      </c>
      <c r="AJ12" s="3">
        <v>80324</v>
      </c>
      <c r="AK12" s="3">
        <v>47142</v>
      </c>
      <c r="AL12" s="3">
        <v>2697</v>
      </c>
      <c r="AM12" s="3">
        <v>7888</v>
      </c>
      <c r="AN12" s="3">
        <v>1865</v>
      </c>
      <c r="AO12" s="3">
        <v>28950</v>
      </c>
      <c r="AP12" s="3">
        <v>31871</v>
      </c>
      <c r="AQ12" s="3">
        <v>39305</v>
      </c>
      <c r="AR12" s="3">
        <v>0</v>
      </c>
      <c r="AS12" s="3">
        <v>0</v>
      </c>
      <c r="AT12" s="3">
        <v>5266</v>
      </c>
      <c r="AU12" s="3">
        <v>47140</v>
      </c>
      <c r="AV12" s="3">
        <v>511020</v>
      </c>
      <c r="AW12" s="3">
        <v>586412</v>
      </c>
    </row>
    <row r="13" spans="1:49" ht="14.25">
      <c r="A13" s="45" t="s">
        <v>108</v>
      </c>
      <c r="B13" s="3">
        <v>833100.214766667</v>
      </c>
      <c r="C13" s="3">
        <v>550288.1264999998</v>
      </c>
      <c r="D13" s="3">
        <v>777279.4631999999</v>
      </c>
      <c r="E13" s="3">
        <v>931560.5498833337</v>
      </c>
      <c r="F13" s="3">
        <v>0</v>
      </c>
      <c r="G13" s="3">
        <v>402600</v>
      </c>
      <c r="H13" s="3">
        <v>0</v>
      </c>
      <c r="I13" s="3">
        <v>0</v>
      </c>
      <c r="J13" s="3">
        <v>613929.80075</v>
      </c>
      <c r="K13" s="3">
        <v>776844.8010833333</v>
      </c>
      <c r="L13" s="3">
        <v>68603.31120833334</v>
      </c>
      <c r="M13" s="3">
        <v>73383.06457499998</v>
      </c>
      <c r="N13" s="3">
        <v>461984.08361666667</v>
      </c>
      <c r="O13" s="3">
        <v>741469.5729083332</v>
      </c>
      <c r="P13" s="3">
        <v>64727.72455</v>
      </c>
      <c r="Q13" s="3">
        <v>15190.509166666667</v>
      </c>
      <c r="R13" s="3">
        <v>52906.00029999999</v>
      </c>
      <c r="S13" s="3">
        <v>19843.423791666664</v>
      </c>
      <c r="T13" s="3">
        <v>2137.2353083333337</v>
      </c>
      <c r="U13" s="3">
        <v>1169.575</v>
      </c>
      <c r="V13" s="3">
        <v>0</v>
      </c>
      <c r="W13" s="3">
        <v>0</v>
      </c>
      <c r="X13" s="3">
        <v>41307.466700000004</v>
      </c>
      <c r="Y13" s="3">
        <v>3955.5694083333337</v>
      </c>
      <c r="Z13" s="3">
        <v>33536.957</v>
      </c>
      <c r="AA13" s="3">
        <v>17172.7269</v>
      </c>
      <c r="AB13" s="3">
        <v>47195.085</v>
      </c>
      <c r="AC13" s="3">
        <v>35376.8278</v>
      </c>
      <c r="AD13" s="3">
        <v>15738.379333333334</v>
      </c>
      <c r="AE13" s="3">
        <v>13396.131916666667</v>
      </c>
      <c r="AF13" s="3">
        <v>14345.193191666669</v>
      </c>
      <c r="AG13" s="3">
        <v>10149.595200000002</v>
      </c>
      <c r="AH13" s="3">
        <v>142136.6525</v>
      </c>
      <c r="AI13" s="3">
        <v>83751.89415000001</v>
      </c>
      <c r="AJ13" s="3">
        <v>262418.29324166663</v>
      </c>
      <c r="AK13" s="3">
        <v>73636.32950000002</v>
      </c>
      <c r="AL13" s="3">
        <v>198557.596925</v>
      </c>
      <c r="AM13" s="3">
        <v>73354.13130833334</v>
      </c>
      <c r="AN13" s="3">
        <v>0</v>
      </c>
      <c r="AO13" s="3">
        <v>0</v>
      </c>
      <c r="AP13" s="3">
        <v>209710.13831999997</v>
      </c>
      <c r="AQ13" s="3">
        <v>71095.4383</v>
      </c>
      <c r="AR13" s="3">
        <v>0</v>
      </c>
      <c r="AS13" s="3">
        <v>0</v>
      </c>
      <c r="AT13" s="3">
        <v>72765.84901666666</v>
      </c>
      <c r="AU13" s="3">
        <v>72814.87609166665</v>
      </c>
      <c r="AV13" s="3">
        <v>3912379.444928333</v>
      </c>
      <c r="AW13" s="3">
        <v>3967053.143483334</v>
      </c>
    </row>
    <row r="14" spans="1:49" ht="14.25">
      <c r="A14" s="46" t="s">
        <v>109</v>
      </c>
      <c r="B14" s="3">
        <v>1806164.64</v>
      </c>
      <c r="C14" s="3">
        <v>1679697.63</v>
      </c>
      <c r="D14" s="3">
        <v>2790350.28</v>
      </c>
      <c r="E14" s="3">
        <v>3724593.3</v>
      </c>
      <c r="F14" s="3">
        <v>0</v>
      </c>
      <c r="G14" s="3">
        <v>0</v>
      </c>
      <c r="H14" s="3">
        <v>0</v>
      </c>
      <c r="I14" s="3">
        <v>0</v>
      </c>
      <c r="J14" s="3">
        <v>1269780.98</v>
      </c>
      <c r="K14" s="3">
        <v>1340770.7</v>
      </c>
      <c r="L14" s="3">
        <v>72015.84</v>
      </c>
      <c r="M14" s="3">
        <v>20476.98</v>
      </c>
      <c r="N14" s="3">
        <v>111485.57</v>
      </c>
      <c r="O14" s="3">
        <v>71989.7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14271.67</v>
      </c>
      <c r="W14" s="3">
        <v>0</v>
      </c>
      <c r="X14" s="3">
        <v>3524.07</v>
      </c>
      <c r="Y14" s="3">
        <v>10737.47</v>
      </c>
      <c r="Z14" s="3">
        <v>104022.98</v>
      </c>
      <c r="AA14" s="3">
        <v>125515.71</v>
      </c>
      <c r="AB14" s="3">
        <v>48678.04</v>
      </c>
      <c r="AC14" s="3">
        <v>139519.13</v>
      </c>
      <c r="AD14" s="3">
        <v>31380.81</v>
      </c>
      <c r="AE14" s="3">
        <v>95354.52</v>
      </c>
      <c r="AF14" s="3">
        <v>1691.16</v>
      </c>
      <c r="AG14" s="3">
        <v>6319</v>
      </c>
      <c r="AH14" s="3">
        <v>0</v>
      </c>
      <c r="AI14" s="3">
        <v>12559.17</v>
      </c>
      <c r="AJ14" s="3">
        <v>41492</v>
      </c>
      <c r="AK14" s="3">
        <v>136657.6</v>
      </c>
      <c r="AL14" s="3">
        <v>57739.12</v>
      </c>
      <c r="AM14" s="3">
        <v>65686.6</v>
      </c>
      <c r="AN14" s="3">
        <v>0</v>
      </c>
      <c r="AO14" s="3">
        <v>0</v>
      </c>
      <c r="AP14" s="3">
        <v>1322.91</v>
      </c>
      <c r="AQ14" s="3">
        <v>0</v>
      </c>
      <c r="AR14" s="3">
        <v>25592.5</v>
      </c>
      <c r="AS14" s="3">
        <v>0</v>
      </c>
      <c r="AT14" s="3">
        <v>313689.2</v>
      </c>
      <c r="AU14" s="3">
        <v>249681.78</v>
      </c>
      <c r="AV14" s="3">
        <v>6693201.770000001</v>
      </c>
      <c r="AW14" s="3">
        <v>7679559.289999999</v>
      </c>
    </row>
    <row r="15" spans="1:49" ht="14.25">
      <c r="A15" s="17" t="s">
        <v>59</v>
      </c>
      <c r="B15" s="3">
        <v>67000</v>
      </c>
      <c r="C15" s="3">
        <v>53000</v>
      </c>
      <c r="D15" s="3">
        <v>558200</v>
      </c>
      <c r="E15" s="3">
        <v>805000</v>
      </c>
      <c r="F15" s="3">
        <v>78700</v>
      </c>
      <c r="G15" s="3">
        <v>9000</v>
      </c>
      <c r="H15" s="3">
        <v>0</v>
      </c>
      <c r="I15" s="3">
        <v>0</v>
      </c>
      <c r="J15" s="3">
        <v>68000</v>
      </c>
      <c r="K15" s="3">
        <v>82000</v>
      </c>
      <c r="L15" s="3">
        <v>0</v>
      </c>
      <c r="M15" s="3">
        <v>0</v>
      </c>
      <c r="N15" s="3">
        <v>1200</v>
      </c>
      <c r="O15" s="3">
        <v>12000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4400</v>
      </c>
      <c r="Y15" s="3">
        <v>0</v>
      </c>
      <c r="Z15" s="3">
        <v>2700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2000</v>
      </c>
      <c r="AH15" s="3">
        <v>37500</v>
      </c>
      <c r="AI15" s="3">
        <v>32000</v>
      </c>
      <c r="AJ15" s="3">
        <v>5500</v>
      </c>
      <c r="AK15" s="3">
        <v>0</v>
      </c>
      <c r="AL15" s="3">
        <v>13500</v>
      </c>
      <c r="AM15" s="3">
        <v>17000</v>
      </c>
      <c r="AN15" s="3">
        <v>0</v>
      </c>
      <c r="AO15" s="3">
        <v>0</v>
      </c>
      <c r="AP15" s="3">
        <v>11600</v>
      </c>
      <c r="AQ15" s="3">
        <v>0</v>
      </c>
      <c r="AR15" s="3">
        <v>0</v>
      </c>
      <c r="AS15" s="3">
        <v>0</v>
      </c>
      <c r="AT15" s="3">
        <v>24700</v>
      </c>
      <c r="AU15" s="3">
        <v>45000</v>
      </c>
      <c r="AV15" s="3">
        <v>873000</v>
      </c>
      <c r="AW15" s="3">
        <v>1057000</v>
      </c>
    </row>
    <row r="16" spans="1:49" ht="14.25">
      <c r="A16" s="14" t="s">
        <v>107</v>
      </c>
      <c r="B16" s="3">
        <v>65375</v>
      </c>
      <c r="C16" s="3">
        <v>76545</v>
      </c>
      <c r="D16" s="3">
        <v>133603</v>
      </c>
      <c r="E16" s="3">
        <v>137941</v>
      </c>
      <c r="F16" s="3">
        <v>0</v>
      </c>
      <c r="G16" s="3">
        <v>0</v>
      </c>
      <c r="H16" s="3">
        <v>0</v>
      </c>
      <c r="I16" s="3">
        <v>0</v>
      </c>
      <c r="J16" s="3">
        <v>527037</v>
      </c>
      <c r="K16" s="3">
        <v>88451</v>
      </c>
      <c r="L16" s="3">
        <v>0</v>
      </c>
      <c r="M16" s="3">
        <v>0</v>
      </c>
      <c r="N16" s="3">
        <v>38583</v>
      </c>
      <c r="O16" s="3">
        <v>132014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11858</v>
      </c>
      <c r="AB16" s="3">
        <v>1258</v>
      </c>
      <c r="AC16" s="3">
        <v>3911</v>
      </c>
      <c r="AD16" s="3">
        <v>98847</v>
      </c>
      <c r="AE16" s="3">
        <v>22305</v>
      </c>
      <c r="AF16" s="3">
        <v>0</v>
      </c>
      <c r="AG16" s="3">
        <v>0</v>
      </c>
      <c r="AH16" s="3">
        <v>173067</v>
      </c>
      <c r="AI16" s="3">
        <v>57822</v>
      </c>
      <c r="AJ16" s="3">
        <v>0</v>
      </c>
      <c r="AK16" s="3">
        <v>3818</v>
      </c>
      <c r="AL16" s="3">
        <v>5477</v>
      </c>
      <c r="AM16" s="3">
        <v>8377</v>
      </c>
      <c r="AN16" s="3">
        <v>0</v>
      </c>
      <c r="AO16" s="3">
        <v>0</v>
      </c>
      <c r="AP16" s="3">
        <v>42408</v>
      </c>
      <c r="AQ16" s="3">
        <v>4627</v>
      </c>
      <c r="AR16" s="3">
        <v>0</v>
      </c>
      <c r="AS16" s="3">
        <v>0</v>
      </c>
      <c r="AT16" s="3">
        <v>51062</v>
      </c>
      <c r="AU16" s="3">
        <v>20545</v>
      </c>
      <c r="AV16" s="3">
        <v>1136717</v>
      </c>
      <c r="AW16" s="3">
        <v>568214</v>
      </c>
    </row>
    <row r="17" spans="1:49" ht="14.25">
      <c r="A17" s="45" t="s">
        <v>112</v>
      </c>
      <c r="B17" s="3">
        <v>39573.81</v>
      </c>
      <c r="C17" s="3">
        <v>19700</v>
      </c>
      <c r="D17" s="3">
        <v>238398.82</v>
      </c>
      <c r="E17" s="3">
        <v>483900</v>
      </c>
      <c r="F17" s="3">
        <v>0</v>
      </c>
      <c r="G17" s="3">
        <v>0</v>
      </c>
      <c r="H17" s="3">
        <v>0</v>
      </c>
      <c r="I17" s="3">
        <v>0</v>
      </c>
      <c r="J17" s="3">
        <v>198017.2</v>
      </c>
      <c r="K17" s="3">
        <v>55300</v>
      </c>
      <c r="L17" s="3">
        <v>0</v>
      </c>
      <c r="M17" s="3">
        <v>0</v>
      </c>
      <c r="N17" s="3">
        <v>119220.32</v>
      </c>
      <c r="O17" s="3">
        <v>85500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13287.3</v>
      </c>
      <c r="Y17" s="3">
        <v>0</v>
      </c>
      <c r="Z17" s="3">
        <v>0</v>
      </c>
      <c r="AA17" s="3">
        <v>0</v>
      </c>
      <c r="AB17" s="3">
        <v>1341054.28</v>
      </c>
      <c r="AC17" s="3">
        <v>1074100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135006.14</v>
      </c>
      <c r="AM17" s="3">
        <v>0</v>
      </c>
      <c r="AN17" s="3">
        <v>0</v>
      </c>
      <c r="AO17" s="3">
        <v>0</v>
      </c>
      <c r="AP17" s="3">
        <v>19572.61</v>
      </c>
      <c r="AQ17" s="3">
        <v>0</v>
      </c>
      <c r="AR17" s="3">
        <v>0</v>
      </c>
      <c r="AS17" s="3">
        <v>0</v>
      </c>
      <c r="AT17" s="3">
        <v>200098.62</v>
      </c>
      <c r="AU17" s="3">
        <v>222739.24</v>
      </c>
      <c r="AV17" s="3">
        <v>2304229.1</v>
      </c>
      <c r="AW17" s="3">
        <v>1941239.24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2" max="2" width="9.8515625" style="0" bestFit="1" customWidth="1"/>
  </cols>
  <sheetData>
    <row r="1" ht="15" thickBot="1">
      <c r="B1" s="31" t="s">
        <v>77</v>
      </c>
    </row>
    <row r="2" spans="1:40" s="8" customFormat="1" ht="102" customHeight="1" thickBot="1">
      <c r="A2" s="6" t="s">
        <v>12</v>
      </c>
      <c r="B2" s="7" t="s">
        <v>154</v>
      </c>
      <c r="C2" s="7" t="s">
        <v>78</v>
      </c>
      <c r="D2" s="10" t="s">
        <v>155</v>
      </c>
      <c r="E2" s="10" t="s">
        <v>79</v>
      </c>
      <c r="F2" s="7" t="s">
        <v>156</v>
      </c>
      <c r="G2" s="7" t="s">
        <v>80</v>
      </c>
      <c r="H2" s="10" t="s">
        <v>157</v>
      </c>
      <c r="I2" s="10" t="s">
        <v>81</v>
      </c>
      <c r="J2" s="7" t="s">
        <v>158</v>
      </c>
      <c r="K2" s="7" t="s">
        <v>82</v>
      </c>
      <c r="L2" s="10" t="s">
        <v>159</v>
      </c>
      <c r="M2" s="10" t="s">
        <v>83</v>
      </c>
      <c r="N2" s="7" t="s">
        <v>160</v>
      </c>
      <c r="O2" s="7" t="s">
        <v>84</v>
      </c>
      <c r="P2" s="10" t="s">
        <v>161</v>
      </c>
      <c r="Q2" s="10" t="s">
        <v>85</v>
      </c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9"/>
      <c r="AK2" s="9"/>
      <c r="AL2" s="9"/>
      <c r="AM2" s="9"/>
      <c r="AN2" s="9"/>
    </row>
    <row r="3" ht="15">
      <c r="A3" s="1" t="s">
        <v>14</v>
      </c>
    </row>
    <row r="4" spans="1:17" ht="14.25">
      <c r="A4" s="45" t="s">
        <v>106</v>
      </c>
      <c r="B4" s="3">
        <v>2151159</v>
      </c>
      <c r="C4" s="3">
        <v>1853398</v>
      </c>
      <c r="D4" s="3">
        <v>1694333</v>
      </c>
      <c r="E4" s="3">
        <v>1094725</v>
      </c>
      <c r="F4" s="3">
        <v>951762</v>
      </c>
      <c r="G4" s="3">
        <v>857423</v>
      </c>
      <c r="H4" s="3">
        <v>1589536</v>
      </c>
      <c r="I4" s="3">
        <v>1141132</v>
      </c>
      <c r="J4" s="3">
        <v>1137856</v>
      </c>
      <c r="K4" s="3">
        <v>904993</v>
      </c>
      <c r="L4" s="3">
        <v>663275</v>
      </c>
      <c r="M4" s="3">
        <v>458498</v>
      </c>
      <c r="N4" s="3">
        <v>896902</v>
      </c>
      <c r="O4" s="3">
        <v>858396</v>
      </c>
      <c r="P4" s="3">
        <v>1209127</v>
      </c>
      <c r="Q4" s="3">
        <v>886032</v>
      </c>
    </row>
    <row r="5" spans="1:17" ht="14.25">
      <c r="A5" s="45" t="s">
        <v>104</v>
      </c>
      <c r="B5" s="3">
        <v>584617.42</v>
      </c>
      <c r="C5" s="3">
        <v>564467.0282166668</v>
      </c>
      <c r="D5" s="3">
        <v>377455.91</v>
      </c>
      <c r="E5" s="3">
        <v>162555.82009166668</v>
      </c>
      <c r="F5" s="3">
        <v>133081.5</v>
      </c>
      <c r="G5" s="3">
        <v>89500.80351666667</v>
      </c>
      <c r="H5" s="3">
        <v>2155562.75</v>
      </c>
      <c r="I5" s="3">
        <v>1456297.9834249995</v>
      </c>
      <c r="J5" s="3">
        <v>50561.98</v>
      </c>
      <c r="K5" s="3">
        <v>32158.973333333335</v>
      </c>
      <c r="L5" s="3">
        <v>30896.68</v>
      </c>
      <c r="M5" s="3">
        <v>34544.878058333336</v>
      </c>
      <c r="N5" s="3">
        <v>0</v>
      </c>
      <c r="O5" s="3">
        <v>14657.276824999999</v>
      </c>
      <c r="P5" s="3">
        <v>921879.36</v>
      </c>
      <c r="Q5" s="3">
        <v>484794.3424000002</v>
      </c>
    </row>
    <row r="6" spans="1:17" ht="14.25">
      <c r="A6" s="17" t="s">
        <v>103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</row>
    <row r="7" spans="1:17" ht="14.25">
      <c r="A7" s="17" t="s">
        <v>93</v>
      </c>
      <c r="B7" s="3">
        <v>716567</v>
      </c>
      <c r="C7" s="3">
        <v>835489</v>
      </c>
      <c r="D7" s="3">
        <v>392264</v>
      </c>
      <c r="E7" s="3">
        <v>884765</v>
      </c>
      <c r="F7" s="3">
        <v>236708</v>
      </c>
      <c r="G7" s="3">
        <v>287243</v>
      </c>
      <c r="H7" s="3">
        <v>524422</v>
      </c>
      <c r="I7" s="3">
        <v>696826</v>
      </c>
      <c r="J7" s="3">
        <v>61111</v>
      </c>
      <c r="K7" s="3">
        <v>90225</v>
      </c>
      <c r="L7" s="3">
        <v>0</v>
      </c>
      <c r="M7" s="3">
        <v>0</v>
      </c>
      <c r="N7" s="3">
        <v>756</v>
      </c>
      <c r="O7" s="3">
        <v>81663</v>
      </c>
      <c r="P7" s="3">
        <v>118285</v>
      </c>
      <c r="Q7" s="3">
        <v>210501</v>
      </c>
    </row>
    <row r="8" spans="1:17" ht="14.25">
      <c r="A8" s="45" t="s">
        <v>102</v>
      </c>
      <c r="B8" s="3">
        <v>1416635</v>
      </c>
      <c r="C8" s="3">
        <v>2118267</v>
      </c>
      <c r="D8" s="3">
        <v>1311086</v>
      </c>
      <c r="E8" s="3">
        <v>878119</v>
      </c>
      <c r="F8" s="3">
        <v>1284070</v>
      </c>
      <c r="G8" s="3">
        <v>1295319</v>
      </c>
      <c r="H8" s="3">
        <v>484213</v>
      </c>
      <c r="I8" s="3">
        <v>708777</v>
      </c>
      <c r="J8" s="3">
        <v>315097</v>
      </c>
      <c r="K8" s="3">
        <v>132240</v>
      </c>
      <c r="L8" s="3">
        <v>157108</v>
      </c>
      <c r="M8" s="3">
        <v>61395</v>
      </c>
      <c r="N8" s="3">
        <v>796661</v>
      </c>
      <c r="O8" s="3">
        <v>276937</v>
      </c>
      <c r="P8" s="3">
        <v>414171</v>
      </c>
      <c r="Q8" s="3">
        <v>151041</v>
      </c>
    </row>
    <row r="9" spans="1:17" ht="15">
      <c r="A9" s="1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25">
      <c r="A10" s="45" t="s">
        <v>111</v>
      </c>
      <c r="B10" s="3">
        <v>762371</v>
      </c>
      <c r="C10" s="3">
        <v>818555</v>
      </c>
      <c r="D10" s="3">
        <v>30679</v>
      </c>
      <c r="E10" s="3">
        <v>8537</v>
      </c>
      <c r="F10" s="3">
        <v>1598401</v>
      </c>
      <c r="G10" s="3">
        <v>1415248</v>
      </c>
      <c r="H10" s="3">
        <v>43542</v>
      </c>
      <c r="I10" s="3">
        <v>141192</v>
      </c>
      <c r="J10" s="3">
        <v>9258</v>
      </c>
      <c r="K10" s="3">
        <v>2409</v>
      </c>
      <c r="L10" s="3">
        <v>3792</v>
      </c>
      <c r="M10" s="3">
        <v>0</v>
      </c>
      <c r="N10" s="3">
        <v>3655681</v>
      </c>
      <c r="O10" s="3">
        <v>3039708</v>
      </c>
      <c r="P10" s="3">
        <v>227586</v>
      </c>
      <c r="Q10" s="3">
        <v>103769</v>
      </c>
    </row>
    <row r="11" spans="1:17" ht="14.25">
      <c r="A11" s="17" t="s">
        <v>113</v>
      </c>
      <c r="B11" s="3">
        <v>2806090</v>
      </c>
      <c r="C11" s="3">
        <v>2737054</v>
      </c>
      <c r="D11" s="3">
        <v>1497229</v>
      </c>
      <c r="E11" s="3">
        <v>1444221</v>
      </c>
      <c r="F11" s="3">
        <v>507530.9</v>
      </c>
      <c r="G11" s="3">
        <v>445598</v>
      </c>
      <c r="H11" s="3">
        <v>1361533</v>
      </c>
      <c r="I11" s="3">
        <v>1014787</v>
      </c>
      <c r="J11" s="3">
        <v>0</v>
      </c>
      <c r="K11" s="3">
        <v>0</v>
      </c>
      <c r="L11" s="3">
        <v>157956</v>
      </c>
      <c r="M11" s="3">
        <v>172080</v>
      </c>
      <c r="N11" s="3">
        <v>0</v>
      </c>
      <c r="O11" s="3">
        <v>0</v>
      </c>
      <c r="P11" s="3">
        <v>1077541.1</v>
      </c>
      <c r="Q11" s="3">
        <v>825914</v>
      </c>
    </row>
    <row r="12" spans="1:17" ht="14.25">
      <c r="A12" s="45" t="s">
        <v>96</v>
      </c>
      <c r="B12" s="3">
        <v>54412</v>
      </c>
      <c r="C12" s="3">
        <v>42031</v>
      </c>
      <c r="D12" s="3">
        <v>249300</v>
      </c>
      <c r="E12" s="3">
        <v>189318</v>
      </c>
      <c r="F12" s="3">
        <v>50467</v>
      </c>
      <c r="G12" s="3">
        <v>68377</v>
      </c>
      <c r="H12" s="3">
        <v>11248</v>
      </c>
      <c r="I12" s="3">
        <v>15181</v>
      </c>
      <c r="J12" s="3">
        <v>0</v>
      </c>
      <c r="K12" s="3">
        <v>950</v>
      </c>
      <c r="L12" s="3">
        <v>1292</v>
      </c>
      <c r="M12" s="3">
        <v>3773</v>
      </c>
      <c r="N12" s="3">
        <v>2520</v>
      </c>
      <c r="O12" s="3">
        <v>821</v>
      </c>
      <c r="P12" s="3">
        <v>141781</v>
      </c>
      <c r="Q12" s="3">
        <v>265961</v>
      </c>
    </row>
    <row r="13" spans="1:17" ht="14.25">
      <c r="A13" s="45" t="s">
        <v>108</v>
      </c>
      <c r="B13" s="3">
        <v>325190.513133333</v>
      </c>
      <c r="C13" s="3">
        <v>391738.395378333</v>
      </c>
      <c r="D13" s="3">
        <v>3320666.40277833</v>
      </c>
      <c r="E13" s="3">
        <v>3419925.4582383297</v>
      </c>
      <c r="F13" s="3">
        <v>41387.4817166667</v>
      </c>
      <c r="G13" s="3">
        <v>94369.6502916667</v>
      </c>
      <c r="H13" s="3">
        <v>16640.4991966667</v>
      </c>
      <c r="I13" s="3">
        <v>11886.1558333333</v>
      </c>
      <c r="J13" s="3">
        <v>609.75</v>
      </c>
      <c r="K13" s="3">
        <v>0</v>
      </c>
      <c r="L13" s="3">
        <v>132242.218033333</v>
      </c>
      <c r="M13" s="3">
        <v>45229.7601416667</v>
      </c>
      <c r="N13" s="3">
        <v>0</v>
      </c>
      <c r="O13" s="3">
        <v>0</v>
      </c>
      <c r="P13" s="3">
        <v>75642.58007</v>
      </c>
      <c r="Q13" s="3">
        <v>3903.7236</v>
      </c>
    </row>
    <row r="14" spans="1:17" ht="14.25">
      <c r="A14" s="46" t="s">
        <v>109</v>
      </c>
      <c r="B14" s="3">
        <v>1160237.51</v>
      </c>
      <c r="C14" s="3">
        <v>1505900.75</v>
      </c>
      <c r="D14" s="3">
        <v>1464620.73</v>
      </c>
      <c r="E14" s="3">
        <v>1239659.43</v>
      </c>
      <c r="F14" s="3">
        <v>77555.46</v>
      </c>
      <c r="G14" s="3">
        <v>222775.3</v>
      </c>
      <c r="H14" s="3">
        <v>2080065.49</v>
      </c>
      <c r="I14" s="3">
        <v>2724836.19</v>
      </c>
      <c r="J14" s="3">
        <v>338017.28</v>
      </c>
      <c r="K14" s="3">
        <v>669839.96</v>
      </c>
      <c r="L14" s="3">
        <v>68274.41</v>
      </c>
      <c r="M14" s="3">
        <v>54097.34</v>
      </c>
      <c r="N14" s="3">
        <v>246533.56</v>
      </c>
      <c r="O14" s="3">
        <v>128190.01</v>
      </c>
      <c r="P14" s="3">
        <v>1257897.33</v>
      </c>
      <c r="Q14" s="3">
        <v>1134260.31</v>
      </c>
    </row>
    <row r="15" spans="1:17" ht="14.25">
      <c r="A15" s="17" t="s">
        <v>59</v>
      </c>
      <c r="B15" s="3">
        <v>873000</v>
      </c>
      <c r="C15" s="3">
        <v>1057000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ht="14.25">
      <c r="A16" s="14" t="s">
        <v>107</v>
      </c>
      <c r="B16" s="3">
        <v>174149</v>
      </c>
      <c r="C16" s="3">
        <v>91548</v>
      </c>
      <c r="D16" s="3">
        <v>46866</v>
      </c>
      <c r="E16" s="3">
        <v>40957</v>
      </c>
      <c r="F16" s="3">
        <v>50973</v>
      </c>
      <c r="G16" s="3">
        <v>112083</v>
      </c>
      <c r="H16" s="3">
        <v>31302</v>
      </c>
      <c r="I16" s="3">
        <v>39840</v>
      </c>
      <c r="J16" s="3">
        <v>486366</v>
      </c>
      <c r="K16" s="3">
        <v>6312</v>
      </c>
      <c r="L16" s="3">
        <v>3265</v>
      </c>
      <c r="M16" s="3">
        <v>0</v>
      </c>
      <c r="N16" s="3">
        <v>7110</v>
      </c>
      <c r="O16" s="3">
        <v>16630</v>
      </c>
      <c r="P16" s="3">
        <v>336686</v>
      </c>
      <c r="Q16" s="3">
        <v>260844</v>
      </c>
    </row>
    <row r="17" spans="1:17" ht="14.25">
      <c r="A17" s="45" t="s">
        <v>112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2304229.1</v>
      </c>
      <c r="I17" s="3">
        <v>1941239.24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3" max="3" width="9.57421875" style="0" bestFit="1" customWidth="1"/>
  </cols>
  <sheetData>
    <row r="1" ht="14.25">
      <c r="B1" s="31" t="s">
        <v>77</v>
      </c>
    </row>
    <row r="2" ht="15" thickBot="1">
      <c r="B2" s="31" t="s">
        <v>167</v>
      </c>
    </row>
    <row r="3" spans="1:30" s="9" customFormat="1" ht="117" thickBot="1">
      <c r="A3" s="6" t="s">
        <v>12</v>
      </c>
      <c r="B3" s="7" t="s">
        <v>162</v>
      </c>
      <c r="C3" s="7" t="s">
        <v>16</v>
      </c>
      <c r="D3" s="15" t="s">
        <v>163</v>
      </c>
      <c r="E3" s="15" t="s">
        <v>17</v>
      </c>
      <c r="F3" s="7" t="s">
        <v>164</v>
      </c>
      <c r="G3" s="7" t="s">
        <v>18</v>
      </c>
      <c r="H3" s="15" t="s">
        <v>165</v>
      </c>
      <c r="I3" s="15" t="s">
        <v>19</v>
      </c>
      <c r="J3" s="7" t="s">
        <v>166</v>
      </c>
      <c r="K3" s="7" t="s">
        <v>20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5">
      <c r="A4" s="1" t="s">
        <v>15</v>
      </c>
    </row>
    <row r="5" spans="1:11" ht="13.5" customHeight="1">
      <c r="A5" s="45" t="s">
        <v>106</v>
      </c>
      <c r="B5" s="3">
        <v>8406002</v>
      </c>
      <c r="C5" s="3">
        <v>8790383</v>
      </c>
      <c r="D5" s="3">
        <v>1135318</v>
      </c>
      <c r="E5" s="3">
        <v>1206543</v>
      </c>
      <c r="F5" s="3">
        <v>752630</v>
      </c>
      <c r="G5" s="3">
        <v>1124125</v>
      </c>
      <c r="H5" s="3">
        <v>0</v>
      </c>
      <c r="I5" s="3">
        <v>0</v>
      </c>
      <c r="J5" s="3">
        <v>0</v>
      </c>
      <c r="K5" s="3">
        <v>0</v>
      </c>
    </row>
    <row r="6" spans="1:11" ht="13.5" customHeight="1">
      <c r="A6" s="45" t="s">
        <v>104</v>
      </c>
      <c r="B6" s="3">
        <v>2601332.0594537696</v>
      </c>
      <c r="C6" s="3">
        <v>3771714.7265198147</v>
      </c>
      <c r="D6" s="3">
        <v>302079.30249235703</v>
      </c>
      <c r="E6" s="3">
        <v>252875.64795829632</v>
      </c>
      <c r="F6" s="3">
        <v>1348044.2418705388</v>
      </c>
      <c r="G6" s="3">
        <v>1654245.6209618938</v>
      </c>
      <c r="H6" s="3">
        <v>0</v>
      </c>
      <c r="I6" s="3">
        <v>4049.71976</v>
      </c>
      <c r="J6" s="3">
        <v>2600</v>
      </c>
      <c r="K6" s="3">
        <v>1752.57085</v>
      </c>
    </row>
    <row r="7" spans="1:11" ht="13.5" customHeight="1">
      <c r="A7" s="17" t="s">
        <v>103</v>
      </c>
      <c r="B7" s="3">
        <v>0</v>
      </c>
      <c r="C7" s="3">
        <v>11135.6652</v>
      </c>
      <c r="D7" s="3">
        <v>0</v>
      </c>
      <c r="E7" s="3">
        <v>0</v>
      </c>
      <c r="F7" s="3">
        <v>0</v>
      </c>
      <c r="G7" s="3">
        <v>843496.21396</v>
      </c>
      <c r="H7" s="3">
        <v>0</v>
      </c>
      <c r="I7" s="3">
        <v>0</v>
      </c>
      <c r="J7" s="3">
        <v>0</v>
      </c>
      <c r="K7" s="3">
        <v>0</v>
      </c>
    </row>
    <row r="8" spans="1:11" ht="12" customHeight="1">
      <c r="A8" s="17" t="s">
        <v>93</v>
      </c>
      <c r="B8" s="3">
        <v>1936900</v>
      </c>
      <c r="C8" s="3">
        <v>2486902</v>
      </c>
      <c r="D8" s="3">
        <v>97196</v>
      </c>
      <c r="E8" s="3">
        <v>176832</v>
      </c>
      <c r="F8" s="3">
        <v>2313</v>
      </c>
      <c r="G8" s="3">
        <v>3091</v>
      </c>
      <c r="H8" s="3">
        <v>842</v>
      </c>
      <c r="I8" s="3">
        <v>287</v>
      </c>
      <c r="J8" s="3">
        <v>12862</v>
      </c>
      <c r="K8" s="3">
        <v>18393</v>
      </c>
    </row>
    <row r="9" spans="1:11" ht="13.5" customHeight="1">
      <c r="A9" s="45" t="s">
        <v>102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ht="15">
      <c r="A10" s="1" t="s">
        <v>13</v>
      </c>
    </row>
    <row r="11" spans="1:11" ht="15" customHeight="1">
      <c r="A11" s="45" t="s">
        <v>111</v>
      </c>
      <c r="B11" s="3">
        <v>5600376</v>
      </c>
      <c r="C11" s="3">
        <v>8878991</v>
      </c>
      <c r="D11" s="3">
        <v>295677</v>
      </c>
      <c r="E11" s="3">
        <v>1137119</v>
      </c>
      <c r="F11" s="3">
        <v>229513</v>
      </c>
      <c r="G11" s="3">
        <v>434616</v>
      </c>
      <c r="H11" s="3">
        <v>205744</v>
      </c>
      <c r="I11" s="3">
        <v>403360</v>
      </c>
      <c r="J11" s="3">
        <v>0</v>
      </c>
      <c r="K11" s="3">
        <v>0</v>
      </c>
    </row>
    <row r="12" spans="1:11" ht="15" customHeight="1">
      <c r="A12" s="17" t="s">
        <v>113</v>
      </c>
      <c r="B12" s="3">
        <v>6878525</v>
      </c>
      <c r="C12" s="3">
        <v>9164844</v>
      </c>
      <c r="D12" s="3">
        <v>360279</v>
      </c>
      <c r="E12" s="3">
        <v>746519</v>
      </c>
      <c r="F12" s="3">
        <v>169076</v>
      </c>
      <c r="G12" s="3">
        <v>240692</v>
      </c>
      <c r="H12" s="3">
        <v>0</v>
      </c>
      <c r="I12" s="3">
        <v>0</v>
      </c>
      <c r="J12" s="3">
        <v>0</v>
      </c>
      <c r="K12" s="3">
        <v>0</v>
      </c>
    </row>
    <row r="13" spans="1:11" ht="15" customHeight="1">
      <c r="A13" s="45" t="s">
        <v>96</v>
      </c>
      <c r="B13" s="3">
        <v>481368</v>
      </c>
      <c r="C13" s="3">
        <v>864745</v>
      </c>
      <c r="D13" s="3">
        <v>13908</v>
      </c>
      <c r="E13" s="3">
        <v>26856</v>
      </c>
      <c r="F13" s="3">
        <v>15744</v>
      </c>
      <c r="G13" s="3">
        <v>21404</v>
      </c>
      <c r="H13" s="3">
        <v>0</v>
      </c>
      <c r="I13" s="3">
        <v>0</v>
      </c>
      <c r="J13" s="3">
        <v>0</v>
      </c>
      <c r="K13" s="3">
        <v>0</v>
      </c>
    </row>
    <row r="14" spans="1:11" ht="15" customHeight="1">
      <c r="A14" s="45" t="s">
        <v>108</v>
      </c>
      <c r="B14" s="3">
        <v>2322240.82068667</v>
      </c>
      <c r="C14" s="3">
        <v>3034748.02746</v>
      </c>
      <c r="D14" s="3">
        <v>244964.51545</v>
      </c>
      <c r="E14" s="3">
        <v>260382.92644</v>
      </c>
      <c r="F14" s="3">
        <v>1345174.10879167</v>
      </c>
      <c r="G14" s="3">
        <v>2799461.66483</v>
      </c>
      <c r="H14" s="3">
        <v>0</v>
      </c>
      <c r="I14" s="3">
        <v>0</v>
      </c>
      <c r="J14" s="3">
        <v>0</v>
      </c>
      <c r="K14" s="3">
        <v>0</v>
      </c>
    </row>
    <row r="15" spans="1:11" s="14" customFormat="1" ht="15" customHeight="1">
      <c r="A15" s="46" t="s">
        <v>109</v>
      </c>
      <c r="B15" s="3">
        <v>0</v>
      </c>
      <c r="C15" s="3">
        <v>0</v>
      </c>
      <c r="D15" s="3">
        <v>4759019.84</v>
      </c>
      <c r="E15" s="3">
        <v>7822614.04</v>
      </c>
      <c r="F15" s="3">
        <v>1934181.93</v>
      </c>
      <c r="G15" s="3">
        <v>3078837.7</v>
      </c>
      <c r="H15" s="3">
        <v>0</v>
      </c>
      <c r="I15" s="3">
        <v>418.95</v>
      </c>
      <c r="J15" s="3">
        <v>0</v>
      </c>
      <c r="K15" s="3">
        <v>0</v>
      </c>
    </row>
    <row r="16" spans="1:11" ht="15" customHeight="1">
      <c r="A16" s="17" t="s">
        <v>59</v>
      </c>
      <c r="B16" s="3">
        <v>533000</v>
      </c>
      <c r="C16" s="3">
        <v>1394000</v>
      </c>
      <c r="D16" s="3">
        <v>340000</v>
      </c>
      <c r="E16" s="3">
        <v>574000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" customHeight="1">
      <c r="A17" s="14" t="s">
        <v>107</v>
      </c>
      <c r="B17" s="3">
        <v>122539</v>
      </c>
      <c r="C17" s="3">
        <v>200962</v>
      </c>
      <c r="D17" s="3">
        <v>188835</v>
      </c>
      <c r="E17" s="3">
        <v>244739</v>
      </c>
      <c r="F17" s="3">
        <v>757419</v>
      </c>
      <c r="G17" s="3">
        <v>992094</v>
      </c>
      <c r="H17" s="3">
        <v>67924</v>
      </c>
      <c r="I17" s="3">
        <v>73902</v>
      </c>
      <c r="J17" s="3">
        <v>0</v>
      </c>
      <c r="K17" s="3">
        <v>0</v>
      </c>
    </row>
    <row r="18" spans="1:11" ht="15" customHeight="1">
      <c r="A18" s="45" t="s">
        <v>112</v>
      </c>
      <c r="B18" s="3">
        <v>1749336.65</v>
      </c>
      <c r="C18" s="3">
        <v>3281568.37</v>
      </c>
      <c r="D18" s="3">
        <v>446094.56</v>
      </c>
      <c r="E18" s="3">
        <v>294359.03</v>
      </c>
      <c r="F18" s="3">
        <v>95067.89</v>
      </c>
      <c r="G18" s="3">
        <v>622094.78</v>
      </c>
      <c r="H18" s="3">
        <v>13730</v>
      </c>
      <c r="I18" s="3">
        <v>44886.31</v>
      </c>
      <c r="J18" s="3">
        <v>0</v>
      </c>
      <c r="K18" s="3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Могильникова Алиса</dc:creator>
  <cp:keywords/>
  <dc:description/>
  <cp:lastModifiedBy>Королева</cp:lastModifiedBy>
  <dcterms:created xsi:type="dcterms:W3CDTF">2018-03-30T06:45:55Z</dcterms:created>
  <dcterms:modified xsi:type="dcterms:W3CDTF">2024-04-26T11:23:19Z</dcterms:modified>
  <cp:category/>
  <cp:version/>
  <cp:contentType/>
  <cp:contentStatus/>
</cp:coreProperties>
</file>